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</sheets>
  <definedNames/>
  <calcPr fullCalcOnLoad="1"/>
</workbook>
</file>

<file path=xl/sharedStrings.xml><?xml version="1.0" encoding="utf-8"?>
<sst xmlns="http://schemas.openxmlformats.org/spreadsheetml/2006/main" count="1317" uniqueCount="271">
  <si>
    <t xml:space="preserve">26. ročník BĚKODO - 1. kolo 14.03.2012 – 344. start historie </t>
  </si>
  <si>
    <t>M1</t>
  </si>
  <si>
    <t>M2</t>
  </si>
  <si>
    <t>M3</t>
  </si>
  <si>
    <t>M4</t>
  </si>
  <si>
    <t>M5</t>
  </si>
  <si>
    <t>Ž1</t>
  </si>
  <si>
    <t>Ž2</t>
  </si>
  <si>
    <t>Ž3</t>
  </si>
  <si>
    <t>CP</t>
  </si>
  <si>
    <t>příjmení</t>
  </si>
  <si>
    <t>RN</t>
  </si>
  <si>
    <t>V12</t>
  </si>
  <si>
    <t>oddíl</t>
  </si>
  <si>
    <t>čas</t>
  </si>
  <si>
    <t>kat</t>
  </si>
  <si>
    <t>PVK</t>
  </si>
  <si>
    <t>PB</t>
  </si>
  <si>
    <t>pozn.</t>
  </si>
  <si>
    <t>15-29</t>
  </si>
  <si>
    <t>30-39</t>
  </si>
  <si>
    <t>40-49</t>
  </si>
  <si>
    <t>50-59</t>
  </si>
  <si>
    <t>60+</t>
  </si>
  <si>
    <t>15-34</t>
  </si>
  <si>
    <t>35-49</t>
  </si>
  <si>
    <t>50+</t>
  </si>
  <si>
    <t>Roubíček  Martin</t>
  </si>
  <si>
    <t>USK VŠEM UL</t>
  </si>
  <si>
    <t>4 vítězství</t>
  </si>
  <si>
    <t>Filingr Čeněk</t>
  </si>
  <si>
    <t>FC Kadaň</t>
  </si>
  <si>
    <t>6 TOP M4</t>
  </si>
  <si>
    <t>Vlček Jiří</t>
  </si>
  <si>
    <t>SPONA Teplice</t>
  </si>
  <si>
    <t>OR</t>
  </si>
  <si>
    <t>Kirsch Petr</t>
  </si>
  <si>
    <t>AK Most</t>
  </si>
  <si>
    <t>Ottenschläger Oto</t>
  </si>
  <si>
    <t>Krušnoman TT Litvínov</t>
  </si>
  <si>
    <t>Zouhar Filip</t>
  </si>
  <si>
    <t>Glassman TT Teplice</t>
  </si>
  <si>
    <t>Vytlačil  Standa</t>
  </si>
  <si>
    <t>Watzke Petr</t>
  </si>
  <si>
    <t>Teplice</t>
  </si>
  <si>
    <t>Oppelt Michal</t>
  </si>
  <si>
    <t>Novakovský Jan</t>
  </si>
  <si>
    <t>AK Duchcov</t>
  </si>
  <si>
    <t>Matěcha Míra   st.</t>
  </si>
  <si>
    <t>TJ Hvězda Trnovany</t>
  </si>
  <si>
    <t>Pohůnek Petr</t>
  </si>
  <si>
    <t>Olšer Tomáš</t>
  </si>
  <si>
    <t>Basbas Nikos</t>
  </si>
  <si>
    <t>Dubí</t>
  </si>
  <si>
    <t>Jarolímek Jan</t>
  </si>
  <si>
    <t>Marek Jiří</t>
  </si>
  <si>
    <t>Majer Pavel</t>
  </si>
  <si>
    <t>Molcar Míra</t>
  </si>
  <si>
    <t>BK BĚKODO Teplice</t>
  </si>
  <si>
    <t>Farda Petr</t>
  </si>
  <si>
    <t>Stádník Petr</t>
  </si>
  <si>
    <t>Sova Jaroslav</t>
  </si>
  <si>
    <t>Plaček Tomáš</t>
  </si>
  <si>
    <t>Marathon Děčín</t>
  </si>
  <si>
    <t>Filová Jana</t>
  </si>
  <si>
    <t>Vorlíček Petr</t>
  </si>
  <si>
    <t>Havlík Vratislav</t>
  </si>
  <si>
    <t>Herman Milan</t>
  </si>
  <si>
    <t>Kanta Tomáš</t>
  </si>
  <si>
    <t>Krupka</t>
  </si>
  <si>
    <t>Maťha Vít</t>
  </si>
  <si>
    <t>MP Dubí</t>
  </si>
  <si>
    <t>Tvrzníková Káťa</t>
  </si>
  <si>
    <t>TJ Krupka</t>
  </si>
  <si>
    <t>Karešová Světla</t>
  </si>
  <si>
    <t>Richter Martin</t>
  </si>
  <si>
    <t>Koželuhová Lenka</t>
  </si>
  <si>
    <t>Tj Hvězda Trnovany</t>
  </si>
  <si>
    <t>Hampl Michal</t>
  </si>
  <si>
    <t>Kantová Olga</t>
  </si>
  <si>
    <t>Molcarová Jana</t>
  </si>
  <si>
    <t>Dolanský Pavel</t>
  </si>
  <si>
    <t>Most</t>
  </si>
  <si>
    <t>Adamová Andrea</t>
  </si>
  <si>
    <t>Musil Michal</t>
  </si>
  <si>
    <t>Havlátko Jan</t>
  </si>
  <si>
    <t>Olah Dušan</t>
  </si>
  <si>
    <t>Shýbalová Vanda</t>
  </si>
  <si>
    <t>Ústí nad Labem</t>
  </si>
  <si>
    <t>Christov Zdravko</t>
  </si>
  <si>
    <t>nováček</t>
  </si>
  <si>
    <t>Čekalová Michaela</t>
  </si>
  <si>
    <t>Holubičková Lenka</t>
  </si>
  <si>
    <t>Šatalík Standa</t>
  </si>
  <si>
    <t>Kořínková Marta</t>
  </si>
  <si>
    <t>24:09</t>
  </si>
  <si>
    <t>Glumbík Karel</t>
  </si>
  <si>
    <t>24:18</t>
  </si>
  <si>
    <t>Zouhar Jura</t>
  </si>
  <si>
    <t>24:39</t>
  </si>
  <si>
    <t>Smrkovská Kateřina</t>
  </si>
  <si>
    <t>24:54</t>
  </si>
  <si>
    <t>Basbasová Lenka</t>
  </si>
  <si>
    <t>25:02</t>
  </si>
  <si>
    <t>Souchová Helena</t>
  </si>
  <si>
    <t>25:08</t>
  </si>
  <si>
    <t>Souček Jaroslav</t>
  </si>
  <si>
    <t>25:12</t>
  </si>
  <si>
    <t>Koželuh Pavel</t>
  </si>
  <si>
    <t>25:36</t>
  </si>
  <si>
    <t>Šulo Antonín</t>
  </si>
  <si>
    <t>25:45</t>
  </si>
  <si>
    <t>Stracený Milan</t>
  </si>
  <si>
    <t>25:52</t>
  </si>
  <si>
    <t>Falk Pavel</t>
  </si>
  <si>
    <t>26:20</t>
  </si>
  <si>
    <t>Škorvaga Josef</t>
  </si>
  <si>
    <t>26:50</t>
  </si>
  <si>
    <t>Richterová Martina</t>
  </si>
  <si>
    <t>26:58</t>
  </si>
  <si>
    <t>Susserová Lucie</t>
  </si>
  <si>
    <t>27:09</t>
  </si>
  <si>
    <t>Lédlová Naděžda</t>
  </si>
  <si>
    <t>27:13</t>
  </si>
  <si>
    <t>Bučilová Míša</t>
  </si>
  <si>
    <t>33:14</t>
  </si>
  <si>
    <t>Čutíková Veronika</t>
  </si>
  <si>
    <t>nedokončila</t>
  </si>
  <si>
    <t>únava</t>
  </si>
  <si>
    <t xml:space="preserve">26. ročník BĚKODO - 2. kolo 21.03.2012 – 345. start historie </t>
  </si>
  <si>
    <t>Pr 1 km</t>
  </si>
  <si>
    <t>Veselý Miroslav</t>
  </si>
  <si>
    <t>Malý Jiří</t>
  </si>
  <si>
    <t>AC Česká Lípa</t>
  </si>
  <si>
    <t>Novák Petr</t>
  </si>
  <si>
    <t>OOP Trnovany</t>
  </si>
  <si>
    <t>Růžička Pavel</t>
  </si>
  <si>
    <t>Tvrzník Jan</t>
  </si>
  <si>
    <t>Laibl Aleš</t>
  </si>
  <si>
    <t>Ellschlöger Zbyněk</t>
  </si>
  <si>
    <t>Holub Jan</t>
  </si>
  <si>
    <t>Špírková Lenka</t>
  </si>
  <si>
    <t>Zouharová Irena</t>
  </si>
  <si>
    <t>24:37</t>
  </si>
  <si>
    <t>24:40</t>
  </si>
  <si>
    <t>24:42</t>
  </si>
  <si>
    <t>24:58</t>
  </si>
  <si>
    <t>25:01</t>
  </si>
  <si>
    <t>25:34</t>
  </si>
  <si>
    <t>26:18</t>
  </si>
  <si>
    <t>Pospíšilová Petra</t>
  </si>
  <si>
    <t>26:21</t>
  </si>
  <si>
    <t>26:30</t>
  </si>
  <si>
    <t>26:40</t>
  </si>
  <si>
    <t>26:41</t>
  </si>
  <si>
    <t>29:22</t>
  </si>
  <si>
    <t>Polívková Marie</t>
  </si>
  <si>
    <t>37:05</t>
  </si>
  <si>
    <t>Štěpánková Bohunka</t>
  </si>
  <si>
    <t>40+</t>
  </si>
  <si>
    <t>x</t>
  </si>
  <si>
    <t xml:space="preserve">26. ročník BĚKODO - 3. kolo 04.04.2012 – 346. start historie </t>
  </si>
  <si>
    <t>4530 m</t>
  </si>
  <si>
    <t>Pr. 1 km</t>
  </si>
  <si>
    <t>Filingr Aleš</t>
  </si>
  <si>
    <t>1. vít/ 33 pod 16'</t>
  </si>
  <si>
    <t>Holcr Milan</t>
  </si>
  <si>
    <t>AK  Bílina</t>
  </si>
  <si>
    <t>Zbuzek  Jaroslav</t>
  </si>
  <si>
    <t>KL Sport Most</t>
  </si>
  <si>
    <t>Matěcha David</t>
  </si>
  <si>
    <t>Švanda Petr</t>
  </si>
  <si>
    <t>Slaný</t>
  </si>
  <si>
    <t>Brejša Martin</t>
  </si>
  <si>
    <t>Koželuhová Pavla</t>
  </si>
  <si>
    <t>Ernest Míra</t>
  </si>
  <si>
    <t>24:16</t>
  </si>
  <si>
    <t>Veselá Lenka</t>
  </si>
  <si>
    <t>24:21</t>
  </si>
  <si>
    <t>Homola František</t>
  </si>
  <si>
    <t>24:33</t>
  </si>
  <si>
    <t>24:34</t>
  </si>
  <si>
    <t>24:52</t>
  </si>
  <si>
    <t>25:38</t>
  </si>
  <si>
    <t>25:46</t>
  </si>
  <si>
    <t>25:50</t>
  </si>
  <si>
    <t>Štěpánek Alois</t>
  </si>
  <si>
    <t>25:54</t>
  </si>
  <si>
    <t>26:28</t>
  </si>
  <si>
    <t>27:03</t>
  </si>
  <si>
    <t>28:53</t>
  </si>
  <si>
    <t xml:space="preserve">26. ročník BĚKODO - 4. kolo 21.03.2012 – 347. start historie </t>
  </si>
  <si>
    <t>Běžecký klub F-C Kadaň</t>
  </si>
  <si>
    <t>2. vítězství</t>
  </si>
  <si>
    <t>Maraton klub Kladno</t>
  </si>
  <si>
    <t>Zelenák Dušan</t>
  </si>
  <si>
    <t>Czipczirsch Václav</t>
  </si>
  <si>
    <t>Bílina</t>
  </si>
  <si>
    <t>Vágnerová Veronika</t>
  </si>
  <si>
    <t>Basbas Janis</t>
  </si>
  <si>
    <t>24:06</t>
  </si>
  <si>
    <t>24:11</t>
  </si>
  <si>
    <t>24:28</t>
  </si>
  <si>
    <t>24:29</t>
  </si>
  <si>
    <t>24:57</t>
  </si>
  <si>
    <t>Smeták Václav</t>
  </si>
  <si>
    <t>25:03</t>
  </si>
  <si>
    <t>Sedláček Josef</t>
  </si>
  <si>
    <t>Boleráz   ( Trnava )</t>
  </si>
  <si>
    <t>25:22</t>
  </si>
  <si>
    <t>25:42</t>
  </si>
  <si>
    <t>26:23</t>
  </si>
  <si>
    <t>Langerová Káťa</t>
  </si>
  <si>
    <t>31:05</t>
  </si>
  <si>
    <t>Valentová Jitka</t>
  </si>
  <si>
    <t>Jeníkov</t>
  </si>
  <si>
    <t>31:14</t>
  </si>
  <si>
    <t>Gärtner Pavel</t>
  </si>
  <si>
    <t>31:15</t>
  </si>
  <si>
    <t>Dončevová Hana</t>
  </si>
  <si>
    <t>32:00</t>
  </si>
  <si>
    <t>35+</t>
  </si>
  <si>
    <t>ned.</t>
  </si>
  <si>
    <t xml:space="preserve">26. ročník BĚKODO - 5. kolo 28.04.2012 – 348. start historie </t>
  </si>
  <si>
    <t>3. vítězství</t>
  </si>
  <si>
    <t>Zbuzek Michal</t>
  </si>
  <si>
    <t>Růžička Vladimír</t>
  </si>
  <si>
    <t>Černý Jan</t>
  </si>
  <si>
    <t>24:12</t>
  </si>
  <si>
    <t>Basbas Janis ml.</t>
  </si>
  <si>
    <t>24:13</t>
  </si>
  <si>
    <t>Basbas Janis st.</t>
  </si>
  <si>
    <t>24:15</t>
  </si>
  <si>
    <t>24:24</t>
  </si>
  <si>
    <t>24:59</t>
  </si>
  <si>
    <t>25:05</t>
  </si>
  <si>
    <t>Bartoněk Milan</t>
  </si>
  <si>
    <t>start  +3 min</t>
  </si>
  <si>
    <t>Fischerová Jana</t>
  </si>
  <si>
    <t>25:24</t>
  </si>
  <si>
    <t>25:26</t>
  </si>
  <si>
    <t>Bublová Naďa</t>
  </si>
  <si>
    <t>26:13</t>
  </si>
  <si>
    <t>26:24</t>
  </si>
  <si>
    <t>Krejza David</t>
  </si>
  <si>
    <t>27:16</t>
  </si>
  <si>
    <t>27:31</t>
  </si>
  <si>
    <t>29:21</t>
  </si>
  <si>
    <t>31:28</t>
  </si>
  <si>
    <t>20:06</t>
  </si>
  <si>
    <t>dřívější start</t>
  </si>
  <si>
    <t>38:00</t>
  </si>
  <si>
    <t xml:space="preserve">26. ročník BĚKODO - 6. kolo 2.5.2012 – 349. start historie </t>
  </si>
  <si>
    <t>Elischer Ivan</t>
  </si>
  <si>
    <t>AC Ústí nad Labem</t>
  </si>
  <si>
    <t>Halířová Jarmila</t>
  </si>
  <si>
    <t>Chabařovice</t>
  </si>
  <si>
    <t>Kotě Aleš</t>
  </si>
  <si>
    <t>Eichlerová Žaneta</t>
  </si>
  <si>
    <t>Baník OSEK</t>
  </si>
  <si>
    <t>24:04</t>
  </si>
  <si>
    <t>24:10</t>
  </si>
  <si>
    <t>24:46</t>
  </si>
  <si>
    <t>25:00</t>
  </si>
  <si>
    <t>25:06</t>
  </si>
  <si>
    <t>25:19</t>
  </si>
  <si>
    <t>27:30</t>
  </si>
  <si>
    <t>27:52</t>
  </si>
  <si>
    <t>29:20</t>
  </si>
  <si>
    <t>34:38</t>
  </si>
  <si>
    <t>34:39</t>
  </si>
</sst>
</file>

<file path=xl/styles.xml><?xml version="1.0" encoding="utf-8"?>
<styleSheet xmlns="http://schemas.openxmlformats.org/spreadsheetml/2006/main">
  <numFmts count="11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mmm\ dd"/>
    <numFmt numFmtId="165" formatCode="hh:mm"/>
    <numFmt numFmtId="166" formatCode="h:mm;@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i/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name val="Calibri"/>
      <family val="2"/>
    </font>
    <font>
      <b/>
      <i/>
      <sz val="7"/>
      <color indexed="8"/>
      <name val="Calibri"/>
      <family val="2"/>
    </font>
    <font>
      <sz val="7.5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7.5"/>
      <color indexed="8"/>
      <name val="Calibri"/>
      <family val="2"/>
    </font>
    <font>
      <b/>
      <sz val="16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textRotation="90"/>
    </xf>
    <xf numFmtId="0" fontId="6" fillId="33" borderId="1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164" fontId="7" fillId="0" borderId="15" xfId="0" applyNumberFormat="1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horizontal="left" vertical="center"/>
    </xf>
    <xf numFmtId="165" fontId="11" fillId="34" borderId="24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3" fillId="0" borderId="30" xfId="47" applyFont="1" applyFill="1" applyBorder="1" applyAlignment="1">
      <alignment horizontal="left" vertical="center"/>
      <protection/>
    </xf>
    <xf numFmtId="0" fontId="14" fillId="0" borderId="30" xfId="47" applyFont="1" applyFill="1" applyBorder="1" applyAlignment="1">
      <alignment horizontal="center" vertical="center"/>
      <protection/>
    </xf>
    <xf numFmtId="165" fontId="14" fillId="0" borderId="31" xfId="0" applyNumberFormat="1" applyFont="1" applyFill="1" applyBorder="1" applyAlignment="1">
      <alignment horizontal="left" vertical="center"/>
    </xf>
    <xf numFmtId="165" fontId="6" fillId="34" borderId="32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165" fontId="11" fillId="34" borderId="32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166" fontId="14" fillId="0" borderId="31" xfId="0" applyNumberFormat="1" applyFont="1" applyFill="1" applyBorder="1" applyAlignment="1">
      <alignment horizontal="left" vertical="center"/>
    </xf>
    <xf numFmtId="0" fontId="8" fillId="34" borderId="29" xfId="0" applyFont="1" applyFill="1" applyBorder="1" applyAlignment="1">
      <alignment horizontal="center"/>
    </xf>
    <xf numFmtId="165" fontId="14" fillId="0" borderId="31" xfId="47" applyNumberFormat="1" applyFont="1" applyFill="1" applyBorder="1" applyAlignment="1">
      <alignment horizontal="left" vertical="center"/>
      <protection/>
    </xf>
    <xf numFmtId="0" fontId="14" fillId="0" borderId="31" xfId="0" applyFont="1" applyFill="1" applyBorder="1" applyAlignment="1">
      <alignment horizontal="left" vertical="center"/>
    </xf>
    <xf numFmtId="166" fontId="11" fillId="34" borderId="32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/>
    </xf>
    <xf numFmtId="49" fontId="11" fillId="34" borderId="32" xfId="0" applyNumberFormat="1" applyFont="1" applyFill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3" fillId="0" borderId="38" xfId="47" applyFont="1" applyFill="1" applyBorder="1" applyAlignment="1">
      <alignment horizontal="left" vertical="center"/>
      <protection/>
    </xf>
    <xf numFmtId="0" fontId="14" fillId="0" borderId="38" xfId="47" applyFont="1" applyFill="1" applyBorder="1" applyAlignment="1">
      <alignment horizontal="center" vertical="center"/>
      <protection/>
    </xf>
    <xf numFmtId="0" fontId="5" fillId="0" borderId="39" xfId="0" applyFont="1" applyFill="1" applyBorder="1" applyAlignment="1">
      <alignment horizontal="center" vertical="center"/>
    </xf>
    <xf numFmtId="165" fontId="14" fillId="0" borderId="40" xfId="47" applyNumberFormat="1" applyFont="1" applyFill="1" applyBorder="1" applyAlignment="1">
      <alignment horizontal="left" vertical="center"/>
      <protection/>
    </xf>
    <xf numFmtId="0" fontId="4" fillId="34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 textRotation="90"/>
    </xf>
    <xf numFmtId="0" fontId="18" fillId="33" borderId="4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4" fillId="0" borderId="22" xfId="47" applyFont="1" applyFill="1" applyBorder="1" applyAlignment="1">
      <alignment horizontal="left" vertical="center"/>
      <protection/>
    </xf>
    <xf numFmtId="0" fontId="21" fillId="0" borderId="22" xfId="47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center" vertical="center"/>
    </xf>
    <xf numFmtId="165" fontId="10" fillId="36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4" fillId="0" borderId="30" xfId="47" applyFont="1" applyFill="1" applyBorder="1" applyAlignment="1">
      <alignment horizontal="left" vertical="center"/>
      <protection/>
    </xf>
    <xf numFmtId="0" fontId="21" fillId="0" borderId="30" xfId="47" applyFont="1" applyFill="1" applyBorder="1" applyAlignment="1">
      <alignment horizontal="center" vertical="center"/>
      <protection/>
    </xf>
    <xf numFmtId="165" fontId="19" fillId="36" borderId="32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165" fontId="10" fillId="36" borderId="32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/>
    </xf>
    <xf numFmtId="166" fontId="19" fillId="36" borderId="32" xfId="0" applyNumberFormat="1" applyFont="1" applyFill="1" applyBorder="1" applyAlignment="1">
      <alignment horizontal="center" vertical="center"/>
    </xf>
    <xf numFmtId="49" fontId="19" fillId="36" borderId="32" xfId="0" applyNumberFormat="1" applyFont="1" applyFill="1" applyBorder="1" applyAlignment="1">
      <alignment horizontal="center" vertical="center"/>
    </xf>
    <xf numFmtId="49" fontId="10" fillId="36" borderId="32" xfId="0" applyNumberFormat="1" applyFont="1" applyFill="1" applyBorder="1" applyAlignment="1">
      <alignment horizontal="center" vertical="center"/>
    </xf>
    <xf numFmtId="49" fontId="10" fillId="36" borderId="32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46" fontId="10" fillId="36" borderId="41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/>
    </xf>
    <xf numFmtId="0" fontId="7" fillId="37" borderId="44" xfId="0" applyFont="1" applyFill="1" applyBorder="1" applyAlignment="1">
      <alignment horizontal="center" vertical="center"/>
    </xf>
    <xf numFmtId="165" fontId="8" fillId="0" borderId="47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5" fontId="6" fillId="38" borderId="24" xfId="0" applyNumberFormat="1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/>
    </xf>
    <xf numFmtId="0" fontId="15" fillId="0" borderId="30" xfId="47" applyFont="1" applyFill="1" applyBorder="1" applyAlignment="1">
      <alignment horizontal="center" vertical="center"/>
      <protection/>
    </xf>
    <xf numFmtId="165" fontId="6" fillId="38" borderId="32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49" fontId="6" fillId="38" borderId="32" xfId="0" applyNumberFormat="1" applyFont="1" applyFill="1" applyBorder="1" applyAlignment="1">
      <alignment horizontal="center"/>
    </xf>
    <xf numFmtId="49" fontId="11" fillId="38" borderId="32" xfId="0" applyNumberFormat="1" applyFont="1" applyFill="1" applyBorder="1" applyAlignment="1">
      <alignment horizontal="center" vertical="center"/>
    </xf>
    <xf numFmtId="49" fontId="6" fillId="38" borderId="32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49" fontId="11" fillId="38" borderId="41" xfId="0" applyNumberFormat="1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165" fontId="8" fillId="0" borderId="48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7" fillId="39" borderId="14" xfId="0" applyFont="1" applyFill="1" applyBorder="1" applyAlignment="1">
      <alignment horizontal="center" vertical="center"/>
    </xf>
    <xf numFmtId="0" fontId="4" fillId="39" borderId="15" xfId="0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13" fillId="0" borderId="22" xfId="47" applyFont="1" applyFill="1" applyBorder="1" applyAlignment="1">
      <alignment horizontal="left" vertical="center"/>
      <protection/>
    </xf>
    <xf numFmtId="0" fontId="15" fillId="0" borderId="22" xfId="47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horizontal="center" vertical="center"/>
    </xf>
    <xf numFmtId="0" fontId="4" fillId="0" borderId="50" xfId="0" applyFont="1" applyBorder="1" applyAlignment="1">
      <alignment/>
    </xf>
    <xf numFmtId="165" fontId="6" fillId="34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165" fontId="6" fillId="34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left" vertical="center"/>
    </xf>
    <xf numFmtId="165" fontId="13" fillId="0" borderId="32" xfId="47" applyNumberFormat="1" applyFont="1" applyFill="1" applyBorder="1" applyAlignment="1">
      <alignment horizontal="left" vertical="center"/>
      <protection/>
    </xf>
    <xf numFmtId="166" fontId="13" fillId="0" borderId="32" xfId="0" applyNumberFormat="1" applyFont="1" applyFill="1" applyBorder="1" applyAlignment="1">
      <alignment horizontal="left" vertical="center"/>
    </xf>
    <xf numFmtId="0" fontId="7" fillId="35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7" fillId="0" borderId="31" xfId="0" applyFont="1" applyBorder="1" applyAlignment="1">
      <alignment/>
    </xf>
    <xf numFmtId="0" fontId="13" fillId="0" borderId="24" xfId="0" applyFont="1" applyFill="1" applyBorder="1" applyAlignment="1">
      <alignment horizontal="left" vertical="center"/>
    </xf>
    <xf numFmtId="49" fontId="6" fillId="34" borderId="34" xfId="0" applyNumberFormat="1" applyFont="1" applyFill="1" applyBorder="1" applyAlignment="1">
      <alignment horizontal="center"/>
    </xf>
    <xf numFmtId="49" fontId="11" fillId="34" borderId="34" xfId="0" applyNumberFormat="1" applyFont="1" applyFill="1" applyBorder="1" applyAlignment="1">
      <alignment horizontal="center" vertical="center"/>
    </xf>
    <xf numFmtId="49" fontId="6" fillId="34" borderId="34" xfId="0" applyNumberFormat="1" applyFont="1" applyFill="1" applyBorder="1" applyAlignment="1">
      <alignment horizontal="center" vertical="center"/>
    </xf>
    <xf numFmtId="46" fontId="6" fillId="34" borderId="34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0" xfId="36" applyFont="1" applyFill="1">
      <alignment/>
      <protection/>
    </xf>
    <xf numFmtId="0" fontId="4" fillId="0" borderId="0" xfId="36" applyFont="1" applyFill="1">
      <alignment/>
      <protection/>
    </xf>
    <xf numFmtId="0" fontId="7" fillId="0" borderId="0" xfId="36" applyFont="1" applyFill="1">
      <alignment/>
      <protection/>
    </xf>
    <xf numFmtId="0" fontId="6" fillId="0" borderId="0" xfId="36" applyFont="1" applyFill="1" applyAlignment="1">
      <alignment horizontal="center"/>
      <protection/>
    </xf>
    <xf numFmtId="0" fontId="12" fillId="0" borderId="0" xfId="36" applyFont="1" applyFill="1">
      <alignment/>
      <protection/>
    </xf>
    <xf numFmtId="0" fontId="26" fillId="0" borderId="0" xfId="36" applyFont="1" applyFill="1">
      <alignment/>
      <protection/>
    </xf>
    <xf numFmtId="0" fontId="0" fillId="0" borderId="0" xfId="36">
      <alignment/>
      <protection/>
    </xf>
    <xf numFmtId="0" fontId="23" fillId="40" borderId="14" xfId="36" applyFont="1" applyFill="1" applyBorder="1" applyAlignment="1">
      <alignment horizontal="center" vertical="center"/>
      <protection/>
    </xf>
    <xf numFmtId="0" fontId="23" fillId="40" borderId="15" xfId="36" applyFont="1" applyFill="1" applyBorder="1" applyAlignment="1">
      <alignment horizontal="center" vertical="center"/>
      <protection/>
    </xf>
    <xf numFmtId="0" fontId="23" fillId="40" borderId="16" xfId="36" applyFont="1" applyFill="1" applyBorder="1" applyAlignment="1">
      <alignment horizontal="center" vertical="center"/>
      <protection/>
    </xf>
    <xf numFmtId="0" fontId="23" fillId="40" borderId="17" xfId="36" applyFont="1" applyFill="1" applyBorder="1" applyAlignment="1">
      <alignment horizontal="center" vertical="center"/>
      <protection/>
    </xf>
    <xf numFmtId="0" fontId="22" fillId="40" borderId="53" xfId="36" applyFont="1" applyFill="1" applyBorder="1" applyAlignment="1">
      <alignment horizontal="center" vertical="center"/>
      <protection/>
    </xf>
    <xf numFmtId="0" fontId="23" fillId="40" borderId="18" xfId="36" applyFont="1" applyFill="1" applyBorder="1" applyAlignment="1">
      <alignment horizontal="center" vertical="center"/>
      <protection/>
    </xf>
    <xf numFmtId="0" fontId="23" fillId="40" borderId="19" xfId="36" applyFont="1" applyFill="1" applyBorder="1" applyAlignment="1">
      <alignment horizontal="center" vertical="center"/>
      <protection/>
    </xf>
    <xf numFmtId="0" fontId="8" fillId="0" borderId="21" xfId="36" applyFont="1" applyFill="1" applyBorder="1" applyAlignment="1">
      <alignment horizontal="center"/>
      <protection/>
    </xf>
    <xf numFmtId="0" fontId="24" fillId="0" borderId="22" xfId="36" applyFont="1" applyFill="1" applyBorder="1" applyAlignment="1">
      <alignment horizontal="center" vertical="center"/>
      <protection/>
    </xf>
    <xf numFmtId="0" fontId="7" fillId="0" borderId="31" xfId="36" applyFont="1" applyBorder="1">
      <alignment/>
      <protection/>
    </xf>
    <xf numFmtId="20" fontId="28" fillId="41" borderId="50" xfId="36" applyNumberFormat="1" applyFont="1" applyFill="1" applyBorder="1" applyAlignment="1">
      <alignment horizontal="center" vertical="center"/>
      <protection/>
    </xf>
    <xf numFmtId="0" fontId="21" fillId="0" borderId="33" xfId="36" applyFont="1" applyFill="1" applyBorder="1" applyAlignment="1">
      <alignment horizontal="center" vertical="center"/>
      <protection/>
    </xf>
    <xf numFmtId="0" fontId="7" fillId="0" borderId="27" xfId="36" applyFont="1" applyFill="1" applyBorder="1" applyAlignment="1">
      <alignment horizontal="center"/>
      <protection/>
    </xf>
    <xf numFmtId="0" fontId="7" fillId="42" borderId="33" xfId="36" applyFont="1" applyFill="1" applyBorder="1" applyAlignment="1">
      <alignment horizontal="center" vertical="center"/>
      <protection/>
    </xf>
    <xf numFmtId="0" fontId="7" fillId="0" borderId="27" xfId="36" applyFont="1" applyFill="1" applyBorder="1" applyAlignment="1">
      <alignment horizontal="center" vertical="center"/>
      <protection/>
    </xf>
    <xf numFmtId="20" fontId="8" fillId="0" borderId="24" xfId="36" applyNumberFormat="1" applyFont="1" applyFill="1" applyBorder="1" applyAlignment="1">
      <alignment horizontal="center" vertical="center"/>
      <protection/>
    </xf>
    <xf numFmtId="0" fontId="8" fillId="0" borderId="29" xfId="36" applyFont="1" applyFill="1" applyBorder="1" applyAlignment="1">
      <alignment horizontal="center"/>
      <protection/>
    </xf>
    <xf numFmtId="0" fontId="24" fillId="0" borderId="30" xfId="36" applyFont="1" applyFill="1" applyBorder="1" applyAlignment="1">
      <alignment horizontal="center" vertical="center"/>
      <protection/>
    </xf>
    <xf numFmtId="165" fontId="15" fillId="0" borderId="31" xfId="47" applyNumberFormat="1" applyFont="1" applyFill="1" applyBorder="1" applyAlignment="1">
      <alignment horizontal="left" vertical="center"/>
      <protection/>
    </xf>
    <xf numFmtId="165" fontId="28" fillId="41" borderId="32" xfId="36" applyNumberFormat="1" applyFont="1" applyFill="1" applyBorder="1" applyAlignment="1">
      <alignment horizontal="center" vertical="center"/>
      <protection/>
    </xf>
    <xf numFmtId="0" fontId="7" fillId="0" borderId="35" xfId="36" applyFont="1" applyFill="1" applyBorder="1" applyAlignment="1">
      <alignment horizontal="center"/>
      <protection/>
    </xf>
    <xf numFmtId="0" fontId="7" fillId="0" borderId="35" xfId="36" applyFont="1" applyFill="1" applyBorder="1" applyAlignment="1">
      <alignment horizontal="center" vertical="center"/>
      <protection/>
    </xf>
    <xf numFmtId="20" fontId="8" fillId="0" borderId="32" xfId="36" applyNumberFormat="1" applyFont="1" applyFill="1" applyBorder="1" applyAlignment="1">
      <alignment horizontal="center" vertical="center"/>
      <protection/>
    </xf>
    <xf numFmtId="0" fontId="13" fillId="0" borderId="30" xfId="36" applyFont="1" applyFill="1" applyBorder="1" applyAlignment="1">
      <alignment horizontal="left" vertical="center"/>
      <protection/>
    </xf>
    <xf numFmtId="0" fontId="21" fillId="0" borderId="30" xfId="36" applyFont="1" applyFill="1" applyBorder="1" applyAlignment="1">
      <alignment horizontal="center" vertical="center"/>
      <protection/>
    </xf>
    <xf numFmtId="166" fontId="15" fillId="0" borderId="31" xfId="36" applyNumberFormat="1" applyFont="1" applyFill="1" applyBorder="1" applyAlignment="1">
      <alignment horizontal="left" vertical="center"/>
      <protection/>
    </xf>
    <xf numFmtId="20" fontId="28" fillId="41" borderId="32" xfId="36" applyNumberFormat="1" applyFont="1" applyFill="1" applyBorder="1" applyAlignment="1">
      <alignment horizontal="center" vertical="center"/>
      <protection/>
    </xf>
    <xf numFmtId="0" fontId="7" fillId="43" borderId="33" xfId="36" applyFont="1" applyFill="1" applyBorder="1" applyAlignment="1">
      <alignment horizontal="center" vertical="center"/>
      <protection/>
    </xf>
    <xf numFmtId="165" fontId="15" fillId="0" borderId="23" xfId="36" applyNumberFormat="1" applyFont="1" applyFill="1" applyBorder="1" applyAlignment="1">
      <alignment horizontal="left" vertical="center"/>
      <protection/>
    </xf>
    <xf numFmtId="0" fontId="7" fillId="43" borderId="30" xfId="36" applyFont="1" applyFill="1" applyBorder="1" applyAlignment="1">
      <alignment horizontal="center" vertical="center"/>
      <protection/>
    </xf>
    <xf numFmtId="165" fontId="15" fillId="0" borderId="23" xfId="47" applyNumberFormat="1" applyFont="1" applyFill="1" applyBorder="1" applyAlignment="1">
      <alignment horizontal="left" vertical="center"/>
      <protection/>
    </xf>
    <xf numFmtId="0" fontId="7" fillId="42" borderId="30" xfId="36" applyFont="1" applyFill="1" applyBorder="1" applyAlignment="1">
      <alignment horizontal="center" vertical="center"/>
      <protection/>
    </xf>
    <xf numFmtId="0" fontId="4" fillId="0" borderId="30" xfId="36" applyFont="1" applyFill="1" applyBorder="1" applyAlignment="1">
      <alignment horizontal="left" vertical="center"/>
      <protection/>
    </xf>
    <xf numFmtId="0" fontId="15" fillId="0" borderId="31" xfId="36" applyFont="1" applyFill="1" applyBorder="1" applyAlignment="1">
      <alignment horizontal="left" vertical="center"/>
      <protection/>
    </xf>
    <xf numFmtId="0" fontId="7" fillId="0" borderId="31" xfId="36" applyFont="1" applyFill="1" applyBorder="1" applyAlignment="1">
      <alignment horizontal="left" vertical="center"/>
      <protection/>
    </xf>
    <xf numFmtId="165" fontId="15" fillId="0" borderId="31" xfId="36" applyNumberFormat="1" applyFont="1" applyFill="1" applyBorder="1" applyAlignment="1">
      <alignment horizontal="left" vertical="center"/>
      <protection/>
    </xf>
    <xf numFmtId="20" fontId="28" fillId="41" borderId="24" xfId="36" applyNumberFormat="1" applyFont="1" applyFill="1" applyBorder="1" applyAlignment="1">
      <alignment horizontal="center" vertical="center"/>
      <protection/>
    </xf>
    <xf numFmtId="0" fontId="21" fillId="0" borderId="25" xfId="36" applyFont="1" applyFill="1" applyBorder="1" applyAlignment="1">
      <alignment horizontal="center" vertical="center"/>
      <protection/>
    </xf>
    <xf numFmtId="0" fontId="14" fillId="0" borderId="30" xfId="36" applyFont="1" applyFill="1" applyBorder="1" applyAlignment="1">
      <alignment horizontal="left" vertical="center"/>
      <protection/>
    </xf>
    <xf numFmtId="0" fontId="15" fillId="0" borderId="54" xfId="36" applyFont="1" applyFill="1" applyBorder="1" applyAlignment="1">
      <alignment horizontal="left" vertical="center"/>
      <protection/>
    </xf>
    <xf numFmtId="0" fontId="24" fillId="0" borderId="23" xfId="36" applyFont="1" applyFill="1" applyBorder="1" applyAlignment="1">
      <alignment horizontal="center" vertical="center"/>
      <protection/>
    </xf>
    <xf numFmtId="49" fontId="28" fillId="41" borderId="32" xfId="36" applyNumberFormat="1" applyFont="1" applyFill="1" applyBorder="1" applyAlignment="1">
      <alignment horizontal="center" vertical="center"/>
      <protection/>
    </xf>
    <xf numFmtId="20" fontId="29" fillId="40" borderId="32" xfId="36" applyNumberFormat="1" applyFont="1" applyFill="1" applyBorder="1" applyAlignment="1">
      <alignment horizontal="center" vertical="center"/>
      <protection/>
    </xf>
    <xf numFmtId="49" fontId="28" fillId="41" borderId="32" xfId="36" applyNumberFormat="1" applyFont="1" applyFill="1" applyBorder="1" applyAlignment="1">
      <alignment horizontal="center"/>
      <protection/>
    </xf>
    <xf numFmtId="49" fontId="29" fillId="40" borderId="32" xfId="36" applyNumberFormat="1" applyFont="1" applyFill="1" applyBorder="1" applyAlignment="1">
      <alignment horizontal="center" vertical="center"/>
      <protection/>
    </xf>
    <xf numFmtId="0" fontId="28" fillId="41" borderId="32" xfId="36" applyFont="1" applyFill="1" applyBorder="1" applyAlignment="1">
      <alignment horizontal="center" vertical="center"/>
      <protection/>
    </xf>
    <xf numFmtId="165" fontId="28" fillId="41" borderId="41" xfId="36" applyNumberFormat="1" applyFont="1" applyFill="1" applyBorder="1" applyAlignment="1">
      <alignment horizontal="center" vertical="center"/>
      <protection/>
    </xf>
    <xf numFmtId="0" fontId="7" fillId="40" borderId="14" xfId="36" applyFont="1" applyFill="1" applyBorder="1" applyAlignment="1">
      <alignment horizontal="center" vertical="center"/>
      <protection/>
    </xf>
    <xf numFmtId="0" fontId="7" fillId="40" borderId="15" xfId="36" applyFont="1" applyFill="1" applyBorder="1" applyAlignment="1">
      <alignment horizontal="center" vertical="center"/>
      <protection/>
    </xf>
    <xf numFmtId="0" fontId="7" fillId="40" borderId="16" xfId="36" applyFont="1" applyFill="1" applyBorder="1" applyAlignment="1">
      <alignment horizontal="center" vertical="center"/>
      <protection/>
    </xf>
    <xf numFmtId="0" fontId="7" fillId="40" borderId="46" xfId="36" applyFont="1" applyFill="1" applyBorder="1" applyAlignment="1">
      <alignment horizontal="center" vertical="center"/>
      <protection/>
    </xf>
    <xf numFmtId="0" fontId="15" fillId="40" borderId="17" xfId="36" applyFont="1" applyFill="1" applyBorder="1" applyAlignment="1">
      <alignment horizontal="center" vertical="center"/>
      <protection/>
    </xf>
    <xf numFmtId="0" fontId="7" fillId="40" borderId="18" xfId="36" applyFont="1" applyFill="1" applyBorder="1" applyAlignment="1">
      <alignment horizontal="center" vertical="center"/>
      <protection/>
    </xf>
    <xf numFmtId="0" fontId="7" fillId="40" borderId="19" xfId="36" applyFont="1" applyFill="1" applyBorder="1" applyAlignment="1">
      <alignment horizontal="center" vertical="center"/>
      <protection/>
    </xf>
    <xf numFmtId="0" fontId="7" fillId="0" borderId="17" xfId="36" applyFont="1" applyFill="1" applyBorder="1" applyAlignment="1">
      <alignment horizontal="center" vertical="center"/>
      <protection/>
    </xf>
    <xf numFmtId="0" fontId="7" fillId="40" borderId="17" xfId="36" applyFont="1" applyFill="1" applyBorder="1" applyAlignment="1">
      <alignment horizontal="center" vertical="center"/>
      <protection/>
    </xf>
    <xf numFmtId="0" fontId="13" fillId="0" borderId="22" xfId="36" applyFont="1" applyFill="1" applyBorder="1" applyAlignment="1">
      <alignment horizontal="left" vertical="center"/>
      <protection/>
    </xf>
    <xf numFmtId="0" fontId="15" fillId="0" borderId="22" xfId="36" applyFont="1" applyFill="1" applyBorder="1" applyAlignment="1">
      <alignment horizontal="center" vertical="center"/>
      <protection/>
    </xf>
    <xf numFmtId="0" fontId="7" fillId="0" borderId="22" xfId="36" applyFont="1" applyFill="1" applyBorder="1" applyAlignment="1">
      <alignment horizontal="center" vertical="center"/>
      <protection/>
    </xf>
    <xf numFmtId="0" fontId="15" fillId="0" borderId="23" xfId="36" applyFont="1" applyFill="1" applyBorder="1" applyAlignment="1">
      <alignment horizontal="left" vertical="center"/>
      <protection/>
    </xf>
    <xf numFmtId="165" fontId="10" fillId="44" borderId="24" xfId="36" applyNumberFormat="1" applyFont="1" applyFill="1" applyBorder="1" applyAlignment="1">
      <alignment horizontal="center" vertical="center"/>
      <protection/>
    </xf>
    <xf numFmtId="0" fontId="15" fillId="0" borderId="25" xfId="36" applyFont="1" applyFill="1" applyBorder="1" applyAlignment="1">
      <alignment horizontal="center" vertical="center"/>
      <protection/>
    </xf>
    <xf numFmtId="0" fontId="7" fillId="42" borderId="24" xfId="36" applyFont="1" applyFill="1" applyBorder="1" applyAlignment="1">
      <alignment horizontal="center" vertical="center"/>
      <protection/>
    </xf>
    <xf numFmtId="0" fontId="15" fillId="0" borderId="30" xfId="36" applyFont="1" applyFill="1" applyBorder="1" applyAlignment="1">
      <alignment horizontal="center" vertical="center"/>
      <protection/>
    </xf>
    <xf numFmtId="0" fontId="7" fillId="0" borderId="30" xfId="36" applyFont="1" applyFill="1" applyBorder="1" applyAlignment="1">
      <alignment horizontal="center" vertical="center"/>
      <protection/>
    </xf>
    <xf numFmtId="165" fontId="10" fillId="44" borderId="32" xfId="36" applyNumberFormat="1" applyFont="1" applyFill="1" applyBorder="1" applyAlignment="1">
      <alignment horizontal="center" vertical="center"/>
      <protection/>
    </xf>
    <xf numFmtId="0" fontId="15" fillId="0" borderId="33" xfId="36" applyFont="1" applyFill="1" applyBorder="1" applyAlignment="1">
      <alignment horizontal="center" vertical="center"/>
      <protection/>
    </xf>
    <xf numFmtId="0" fontId="7" fillId="42" borderId="32" xfId="36" applyFont="1" applyFill="1" applyBorder="1" applyAlignment="1">
      <alignment horizontal="center" vertical="center"/>
      <protection/>
    </xf>
    <xf numFmtId="0" fontId="7" fillId="0" borderId="23" xfId="36" applyFont="1" applyFill="1" applyBorder="1" applyAlignment="1">
      <alignment horizontal="center" vertical="center"/>
      <protection/>
    </xf>
    <xf numFmtId="20" fontId="10" fillId="44" borderId="32" xfId="36" applyNumberFormat="1" applyFont="1" applyFill="1" applyBorder="1" applyAlignment="1">
      <alignment horizontal="center" vertical="center"/>
      <protection/>
    </xf>
    <xf numFmtId="0" fontId="7" fillId="43" borderId="32" xfId="36" applyFont="1" applyFill="1" applyBorder="1" applyAlignment="1">
      <alignment horizontal="center" vertical="center"/>
      <protection/>
    </xf>
    <xf numFmtId="20" fontId="10" fillId="44" borderId="24" xfId="36" applyNumberFormat="1" applyFont="1" applyFill="1" applyBorder="1" applyAlignment="1">
      <alignment horizontal="center" vertical="center"/>
      <protection/>
    </xf>
    <xf numFmtId="0" fontId="23" fillId="0" borderId="31" xfId="36" applyFont="1" applyBorder="1">
      <alignment/>
      <protection/>
    </xf>
    <xf numFmtId="49" fontId="10" fillId="44" borderId="32" xfId="36" applyNumberFormat="1" applyFont="1" applyFill="1" applyBorder="1" applyAlignment="1">
      <alignment horizontal="center"/>
      <protection/>
    </xf>
    <xf numFmtId="49" fontId="19" fillId="44" borderId="32" xfId="36" applyNumberFormat="1" applyFont="1" applyFill="1" applyBorder="1" applyAlignment="1">
      <alignment horizontal="center" vertical="center"/>
      <protection/>
    </xf>
    <xf numFmtId="49" fontId="10" fillId="44" borderId="32" xfId="36" applyNumberFormat="1" applyFont="1" applyFill="1" applyBorder="1" applyAlignment="1">
      <alignment horizontal="center" vertical="center"/>
      <protection/>
    </xf>
    <xf numFmtId="0" fontId="8" fillId="0" borderId="37" xfId="36" applyFont="1" applyFill="1" applyBorder="1" applyAlignment="1">
      <alignment horizontal="center"/>
      <protection/>
    </xf>
    <xf numFmtId="0" fontId="13" fillId="0" borderId="38" xfId="36" applyFont="1" applyFill="1" applyBorder="1" applyAlignment="1">
      <alignment horizontal="left" vertical="center"/>
      <protection/>
    </xf>
    <xf numFmtId="0" fontId="7" fillId="0" borderId="38" xfId="36" applyFont="1" applyFill="1" applyBorder="1" applyAlignment="1">
      <alignment horizontal="center" vertical="center"/>
      <protection/>
    </xf>
    <xf numFmtId="0" fontId="7" fillId="0" borderId="39" xfId="36" applyFont="1" applyFill="1" applyBorder="1" applyAlignment="1">
      <alignment horizontal="center" vertical="center"/>
      <protection/>
    </xf>
    <xf numFmtId="0" fontId="7" fillId="0" borderId="40" xfId="36" applyFont="1" applyFill="1" applyBorder="1" applyAlignment="1">
      <alignment horizontal="left" vertical="center"/>
      <protection/>
    </xf>
    <xf numFmtId="49" fontId="19" fillId="44" borderId="41" xfId="36" applyNumberFormat="1" applyFont="1" applyFill="1" applyBorder="1" applyAlignment="1">
      <alignment horizontal="center" vertical="center"/>
      <protection/>
    </xf>
    <xf numFmtId="0" fontId="15" fillId="0" borderId="42" xfId="36" applyFont="1" applyFill="1" applyBorder="1" applyAlignment="1">
      <alignment horizontal="center" vertical="center"/>
      <protection/>
    </xf>
    <xf numFmtId="0" fontId="7" fillId="0" borderId="44" xfId="36" applyFont="1" applyFill="1" applyBorder="1" applyAlignment="1">
      <alignment horizontal="center"/>
      <protection/>
    </xf>
    <xf numFmtId="0" fontId="7" fillId="43" borderId="41" xfId="36" applyFont="1" applyFill="1" applyBorder="1" applyAlignment="1">
      <alignment horizontal="center" vertical="center"/>
      <protection/>
    </xf>
    <xf numFmtId="0" fontId="7" fillId="0" borderId="52" xfId="36" applyFont="1" applyFill="1" applyBorder="1" applyAlignment="1">
      <alignment horizontal="center" vertical="center"/>
      <protection/>
    </xf>
    <xf numFmtId="20" fontId="8" fillId="0" borderId="47" xfId="36" applyNumberFormat="1" applyFont="1" applyFill="1" applyBorder="1" applyAlignment="1">
      <alignment horizontal="center" vertical="center"/>
      <protection/>
    </xf>
    <xf numFmtId="0" fontId="9" fillId="37" borderId="55" xfId="0" applyFont="1" applyFill="1" applyBorder="1" applyAlignment="1">
      <alignment horizontal="center"/>
    </xf>
    <xf numFmtId="0" fontId="16" fillId="37" borderId="56" xfId="0" applyFont="1" applyFill="1" applyBorder="1" applyAlignment="1">
      <alignment horizontal="center"/>
    </xf>
    <xf numFmtId="0" fontId="25" fillId="37" borderId="56" xfId="0" applyFont="1" applyFill="1" applyBorder="1" applyAlignment="1">
      <alignment horizontal="center"/>
    </xf>
    <xf numFmtId="0" fontId="27" fillId="37" borderId="56" xfId="0" applyFont="1" applyFill="1" applyBorder="1" applyAlignment="1">
      <alignment horizontal="center"/>
    </xf>
    <xf numFmtId="0" fontId="27" fillId="45" borderId="56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_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DCDB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9CDE5"/>
      <rgbColor rgb="00D7E4BD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25">
      <selection activeCell="Y8" sqref="Y8"/>
    </sheetView>
  </sheetViews>
  <sheetFormatPr defaultColWidth="9.140625" defaultRowHeight="15"/>
  <cols>
    <col min="1" max="1" width="3.140625" style="1" customWidth="1"/>
    <col min="2" max="2" width="16.8515625" style="2" customWidth="1"/>
    <col min="3" max="3" width="5.00390625" style="3" customWidth="1"/>
    <col min="4" max="4" width="4.00390625" style="3" customWidth="1"/>
    <col min="5" max="5" width="17.8515625" style="3" customWidth="1"/>
    <col min="6" max="6" width="7.28125" style="4" customWidth="1"/>
    <col min="7" max="7" width="3.7109375" style="5" customWidth="1"/>
    <col min="8" max="8" width="2.8515625" style="6" customWidth="1"/>
    <col min="9" max="9" width="3.7109375" style="7" customWidth="1"/>
    <col min="10" max="10" width="8.57421875" style="5" customWidth="1"/>
    <col min="11" max="18" width="2.7109375" style="8" customWidth="1"/>
  </cols>
  <sheetData>
    <row r="1" spans="1:18" ht="18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9" t="s">
        <v>1</v>
      </c>
      <c r="L1" s="10" t="s">
        <v>2</v>
      </c>
      <c r="M1" s="10" t="s">
        <v>3</v>
      </c>
      <c r="N1" s="10" t="s">
        <v>4</v>
      </c>
      <c r="O1" s="11" t="s">
        <v>5</v>
      </c>
      <c r="P1" s="9" t="s">
        <v>6</v>
      </c>
      <c r="Q1" s="10" t="s">
        <v>7</v>
      </c>
      <c r="R1" s="12" t="s">
        <v>8</v>
      </c>
    </row>
    <row r="2" spans="1:18" ht="25.5">
      <c r="A2" s="13" t="s">
        <v>9</v>
      </c>
      <c r="B2" s="14" t="s">
        <v>10</v>
      </c>
      <c r="C2" s="15" t="s">
        <v>11</v>
      </c>
      <c r="D2" s="16" t="s">
        <v>12</v>
      </c>
      <c r="E2" s="16" t="s">
        <v>13</v>
      </c>
      <c r="F2" s="17" t="s">
        <v>14</v>
      </c>
      <c r="G2" s="18" t="s">
        <v>15</v>
      </c>
      <c r="H2" s="19" t="s">
        <v>16</v>
      </c>
      <c r="I2" s="20" t="s">
        <v>17</v>
      </c>
      <c r="J2" s="21" t="s">
        <v>18</v>
      </c>
      <c r="K2" s="22" t="s">
        <v>19</v>
      </c>
      <c r="L2" s="23" t="s">
        <v>20</v>
      </c>
      <c r="M2" s="24" t="s">
        <v>21</v>
      </c>
      <c r="N2" s="24" t="s">
        <v>22</v>
      </c>
      <c r="O2" s="25" t="s">
        <v>23</v>
      </c>
      <c r="P2" s="22" t="s">
        <v>24</v>
      </c>
      <c r="Q2" s="24" t="s">
        <v>25</v>
      </c>
      <c r="R2" s="26" t="s">
        <v>26</v>
      </c>
    </row>
    <row r="3" spans="1:18" ht="15">
      <c r="A3" s="27">
        <v>1</v>
      </c>
      <c r="B3" s="28" t="s">
        <v>27</v>
      </c>
      <c r="C3" s="29">
        <v>1975</v>
      </c>
      <c r="D3" s="30">
        <v>37</v>
      </c>
      <c r="E3" s="31" t="s">
        <v>28</v>
      </c>
      <c r="F3" s="32">
        <v>0.65</v>
      </c>
      <c r="G3" s="33" t="s">
        <v>2</v>
      </c>
      <c r="H3" s="34">
        <v>1</v>
      </c>
      <c r="I3" s="35">
        <v>10</v>
      </c>
      <c r="J3" s="36" t="s">
        <v>29</v>
      </c>
      <c r="K3" s="37"/>
      <c r="L3" s="38">
        <v>1</v>
      </c>
      <c r="M3" s="39"/>
      <c r="N3" s="39"/>
      <c r="O3" s="40"/>
      <c r="P3" s="37"/>
      <c r="Q3" s="39"/>
      <c r="R3" s="41"/>
    </row>
    <row r="4" spans="1:18" ht="15">
      <c r="A4" s="42">
        <v>2</v>
      </c>
      <c r="B4" s="43" t="s">
        <v>30</v>
      </c>
      <c r="C4" s="44">
        <v>1961</v>
      </c>
      <c r="D4" s="30">
        <v>51</v>
      </c>
      <c r="E4" s="45" t="s">
        <v>31</v>
      </c>
      <c r="F4" s="46">
        <v>0.6868055555555556</v>
      </c>
      <c r="G4" s="47" t="s">
        <v>4</v>
      </c>
      <c r="H4" s="48">
        <v>1</v>
      </c>
      <c r="I4" s="49">
        <v>10</v>
      </c>
      <c r="J4" s="50" t="s">
        <v>32</v>
      </c>
      <c r="K4" s="51"/>
      <c r="L4" s="52"/>
      <c r="M4" s="52"/>
      <c r="N4" s="53">
        <v>1</v>
      </c>
      <c r="O4" s="54"/>
      <c r="P4" s="51"/>
      <c r="Q4" s="52"/>
      <c r="R4" s="55"/>
    </row>
    <row r="5" spans="1:18" ht="15">
      <c r="A5" s="42">
        <v>3</v>
      </c>
      <c r="B5" s="56" t="s">
        <v>33</v>
      </c>
      <c r="C5" s="57">
        <v>1973</v>
      </c>
      <c r="D5" s="30">
        <v>39</v>
      </c>
      <c r="E5" s="58" t="s">
        <v>34</v>
      </c>
      <c r="F5" s="59">
        <v>0.6875</v>
      </c>
      <c r="G5" s="47" t="s">
        <v>2</v>
      </c>
      <c r="H5" s="48">
        <v>2</v>
      </c>
      <c r="I5" s="49">
        <v>9</v>
      </c>
      <c r="J5" s="50" t="s">
        <v>35</v>
      </c>
      <c r="K5" s="51"/>
      <c r="L5" s="52">
        <v>2</v>
      </c>
      <c r="M5" s="52"/>
      <c r="N5" s="52"/>
      <c r="O5" s="54"/>
      <c r="P5" s="51"/>
      <c r="Q5" s="52"/>
      <c r="R5" s="55"/>
    </row>
    <row r="6" spans="1:18" ht="15">
      <c r="A6" s="27">
        <v>4</v>
      </c>
      <c r="B6" s="60" t="s">
        <v>36</v>
      </c>
      <c r="C6" s="61">
        <v>1956</v>
      </c>
      <c r="D6" s="30">
        <v>56</v>
      </c>
      <c r="E6" s="62" t="s">
        <v>37</v>
      </c>
      <c r="F6" s="59">
        <v>0.7027777777777778</v>
      </c>
      <c r="G6" s="47" t="s">
        <v>4</v>
      </c>
      <c r="H6" s="48">
        <v>2</v>
      </c>
      <c r="I6" s="49">
        <v>9</v>
      </c>
      <c r="J6" s="50"/>
      <c r="K6" s="51"/>
      <c r="L6" s="52"/>
      <c r="M6" s="52"/>
      <c r="N6" s="52">
        <v>2</v>
      </c>
      <c r="O6" s="54"/>
      <c r="P6" s="51"/>
      <c r="Q6" s="52"/>
      <c r="R6" s="55"/>
    </row>
    <row r="7" spans="1:18" ht="15">
      <c r="A7" s="42">
        <v>5</v>
      </c>
      <c r="B7" s="60" t="s">
        <v>38</v>
      </c>
      <c r="C7" s="61">
        <v>1995</v>
      </c>
      <c r="D7" s="30">
        <v>17</v>
      </c>
      <c r="E7" s="45" t="s">
        <v>39</v>
      </c>
      <c r="F7" s="59">
        <v>0.7166666666666667</v>
      </c>
      <c r="G7" s="47" t="s">
        <v>1</v>
      </c>
      <c r="H7" s="48">
        <v>1</v>
      </c>
      <c r="I7" s="49">
        <v>10</v>
      </c>
      <c r="J7" s="50"/>
      <c r="K7" s="63">
        <v>1</v>
      </c>
      <c r="L7" s="52"/>
      <c r="M7" s="52"/>
      <c r="N7" s="52"/>
      <c r="O7" s="54"/>
      <c r="P7" s="51"/>
      <c r="Q7" s="52"/>
      <c r="R7" s="55"/>
    </row>
    <row r="8" spans="1:18" ht="15">
      <c r="A8" s="42">
        <v>6</v>
      </c>
      <c r="B8" s="43" t="s">
        <v>40</v>
      </c>
      <c r="C8" s="44">
        <v>1970</v>
      </c>
      <c r="D8" s="30">
        <v>42</v>
      </c>
      <c r="E8" s="64" t="s">
        <v>41</v>
      </c>
      <c r="F8" s="46">
        <v>0.7347222222222222</v>
      </c>
      <c r="G8" s="47" t="s">
        <v>3</v>
      </c>
      <c r="H8" s="48">
        <v>1</v>
      </c>
      <c r="I8" s="49">
        <v>10</v>
      </c>
      <c r="J8" s="50"/>
      <c r="K8" s="51"/>
      <c r="L8" s="52"/>
      <c r="M8" s="53">
        <v>1</v>
      </c>
      <c r="N8" s="52"/>
      <c r="O8" s="54"/>
      <c r="P8" s="51"/>
      <c r="Q8" s="52"/>
      <c r="R8" s="55"/>
    </row>
    <row r="9" spans="1:18" ht="15">
      <c r="A9" s="27">
        <v>7</v>
      </c>
      <c r="B9" s="43" t="s">
        <v>42</v>
      </c>
      <c r="C9" s="44">
        <v>1990</v>
      </c>
      <c r="D9" s="30">
        <v>22</v>
      </c>
      <c r="E9" s="64" t="s">
        <v>37</v>
      </c>
      <c r="F9" s="59">
        <v>0.7520833333333333</v>
      </c>
      <c r="G9" s="47" t="s">
        <v>1</v>
      </c>
      <c r="H9" s="48">
        <v>2</v>
      </c>
      <c r="I9" s="49">
        <v>9</v>
      </c>
      <c r="J9" s="50"/>
      <c r="K9" s="51">
        <v>2</v>
      </c>
      <c r="L9" s="52"/>
      <c r="M9" s="52"/>
      <c r="N9" s="52"/>
      <c r="O9" s="54"/>
      <c r="P9" s="51"/>
      <c r="Q9" s="52"/>
      <c r="R9" s="55"/>
    </row>
    <row r="10" spans="1:18" ht="15">
      <c r="A10" s="42">
        <v>8</v>
      </c>
      <c r="B10" s="60" t="s">
        <v>43</v>
      </c>
      <c r="C10" s="61">
        <v>1966</v>
      </c>
      <c r="D10" s="30">
        <v>46</v>
      </c>
      <c r="E10" s="65" t="s">
        <v>44</v>
      </c>
      <c r="F10" s="59">
        <v>0.7638888888888888</v>
      </c>
      <c r="G10" s="47" t="s">
        <v>3</v>
      </c>
      <c r="H10" s="48">
        <v>2</v>
      </c>
      <c r="I10" s="49">
        <v>9</v>
      </c>
      <c r="J10" s="50"/>
      <c r="K10" s="51"/>
      <c r="L10" s="52"/>
      <c r="M10" s="52">
        <v>2</v>
      </c>
      <c r="N10" s="52"/>
      <c r="O10" s="54"/>
      <c r="P10" s="51"/>
      <c r="Q10" s="52"/>
      <c r="R10" s="55"/>
    </row>
    <row r="11" spans="1:18" ht="15">
      <c r="A11" s="42">
        <v>9</v>
      </c>
      <c r="B11" s="60" t="s">
        <v>45</v>
      </c>
      <c r="C11" s="61">
        <v>1983</v>
      </c>
      <c r="D11" s="30">
        <v>29</v>
      </c>
      <c r="E11" s="65" t="s">
        <v>34</v>
      </c>
      <c r="F11" s="59">
        <v>0.7645833333333334</v>
      </c>
      <c r="G11" s="47" t="s">
        <v>1</v>
      </c>
      <c r="H11" s="48">
        <v>3</v>
      </c>
      <c r="I11" s="49">
        <v>8</v>
      </c>
      <c r="J11" s="50"/>
      <c r="K11" s="51">
        <v>3</v>
      </c>
      <c r="L11" s="52"/>
      <c r="M11" s="52"/>
      <c r="N11" s="52"/>
      <c r="O11" s="54"/>
      <c r="P11" s="51"/>
      <c r="Q11" s="52"/>
      <c r="R11" s="55"/>
    </row>
    <row r="12" spans="1:18" ht="15">
      <c r="A12" s="27">
        <v>10</v>
      </c>
      <c r="B12" s="60" t="s">
        <v>46</v>
      </c>
      <c r="C12" s="61">
        <v>1973</v>
      </c>
      <c r="D12" s="30">
        <v>39</v>
      </c>
      <c r="E12" s="58" t="s">
        <v>47</v>
      </c>
      <c r="F12" s="59">
        <v>0.7652777777777778</v>
      </c>
      <c r="G12" s="47" t="s">
        <v>2</v>
      </c>
      <c r="H12" s="48">
        <v>3</v>
      </c>
      <c r="I12" s="49">
        <v>8</v>
      </c>
      <c r="J12" s="50"/>
      <c r="K12" s="51"/>
      <c r="L12" s="52">
        <v>3</v>
      </c>
      <c r="M12" s="52"/>
      <c r="N12" s="52"/>
      <c r="O12" s="54"/>
      <c r="P12" s="51"/>
      <c r="Q12" s="52"/>
      <c r="R12" s="55"/>
    </row>
    <row r="13" spans="1:18" ht="15">
      <c r="A13" s="42">
        <v>11</v>
      </c>
      <c r="B13" s="60" t="s">
        <v>48</v>
      </c>
      <c r="C13" s="61">
        <v>1955</v>
      </c>
      <c r="D13" s="30">
        <v>57</v>
      </c>
      <c r="E13" s="65" t="s">
        <v>49</v>
      </c>
      <c r="F13" s="59">
        <v>0.7763888888888889</v>
      </c>
      <c r="G13" s="47" t="s">
        <v>4</v>
      </c>
      <c r="H13" s="48">
        <v>3</v>
      </c>
      <c r="I13" s="49">
        <v>8</v>
      </c>
      <c r="J13" s="50"/>
      <c r="K13" s="51"/>
      <c r="L13" s="52"/>
      <c r="M13" s="52"/>
      <c r="N13" s="52">
        <v>3</v>
      </c>
      <c r="O13" s="54"/>
      <c r="P13" s="51"/>
      <c r="Q13" s="52"/>
      <c r="R13" s="55"/>
    </row>
    <row r="14" spans="1:18" ht="15">
      <c r="A14" s="42">
        <v>12</v>
      </c>
      <c r="B14" s="43" t="s">
        <v>50</v>
      </c>
      <c r="C14" s="44">
        <v>1974</v>
      </c>
      <c r="D14" s="30">
        <v>38</v>
      </c>
      <c r="E14" s="64" t="s">
        <v>28</v>
      </c>
      <c r="F14" s="46">
        <v>0.7770833333333332</v>
      </c>
      <c r="G14" s="47" t="s">
        <v>2</v>
      </c>
      <c r="H14" s="48">
        <v>4</v>
      </c>
      <c r="I14" s="49">
        <v>7</v>
      </c>
      <c r="J14" s="50"/>
      <c r="K14" s="51"/>
      <c r="L14" s="52">
        <v>4</v>
      </c>
      <c r="M14" s="52"/>
      <c r="N14" s="52"/>
      <c r="O14" s="54"/>
      <c r="P14" s="51"/>
      <c r="Q14" s="52"/>
      <c r="R14" s="55"/>
    </row>
    <row r="15" spans="1:18" ht="15">
      <c r="A15" s="27">
        <v>13</v>
      </c>
      <c r="B15" s="56" t="s">
        <v>51</v>
      </c>
      <c r="C15" s="61">
        <v>1972</v>
      </c>
      <c r="D15" s="30">
        <v>40</v>
      </c>
      <c r="E15" s="65" t="s">
        <v>47</v>
      </c>
      <c r="F15" s="59">
        <v>0.7819444444444444</v>
      </c>
      <c r="G15" s="47" t="s">
        <v>3</v>
      </c>
      <c r="H15" s="48">
        <v>3</v>
      </c>
      <c r="I15" s="49">
        <v>8</v>
      </c>
      <c r="J15" s="50"/>
      <c r="K15" s="51"/>
      <c r="L15" s="52"/>
      <c r="M15" s="52">
        <v>3</v>
      </c>
      <c r="N15" s="52"/>
      <c r="O15" s="54"/>
      <c r="P15" s="51"/>
      <c r="Q15" s="52"/>
      <c r="R15" s="55"/>
    </row>
    <row r="16" spans="1:18" ht="15">
      <c r="A16" s="42">
        <v>14</v>
      </c>
      <c r="B16" s="56" t="s">
        <v>52</v>
      </c>
      <c r="C16" s="57">
        <v>1993</v>
      </c>
      <c r="D16" s="30">
        <v>19</v>
      </c>
      <c r="E16" s="58" t="s">
        <v>53</v>
      </c>
      <c r="F16" s="59">
        <v>0.7951388888888888</v>
      </c>
      <c r="G16" s="47" t="s">
        <v>1</v>
      </c>
      <c r="H16" s="48">
        <v>4</v>
      </c>
      <c r="I16" s="49">
        <v>7</v>
      </c>
      <c r="J16" s="50"/>
      <c r="K16" s="51">
        <v>4</v>
      </c>
      <c r="L16" s="52"/>
      <c r="M16" s="52"/>
      <c r="N16" s="52"/>
      <c r="O16" s="54"/>
      <c r="P16" s="51"/>
      <c r="Q16" s="52"/>
      <c r="R16" s="55"/>
    </row>
    <row r="17" spans="1:18" ht="15">
      <c r="A17" s="42">
        <v>15</v>
      </c>
      <c r="B17" s="60" t="s">
        <v>54</v>
      </c>
      <c r="C17" s="61">
        <v>1971</v>
      </c>
      <c r="D17" s="30">
        <v>41</v>
      </c>
      <c r="E17" s="58" t="s">
        <v>34</v>
      </c>
      <c r="F17" s="59">
        <v>0.7979166666666666</v>
      </c>
      <c r="G17" s="47" t="s">
        <v>3</v>
      </c>
      <c r="H17" s="48">
        <v>4</v>
      </c>
      <c r="I17" s="49">
        <v>7</v>
      </c>
      <c r="J17" s="50"/>
      <c r="K17" s="51"/>
      <c r="L17" s="52"/>
      <c r="M17" s="52">
        <v>4</v>
      </c>
      <c r="N17" s="52"/>
      <c r="O17" s="54"/>
      <c r="P17" s="51"/>
      <c r="Q17" s="52"/>
      <c r="R17" s="55"/>
    </row>
    <row r="18" spans="1:18" ht="15">
      <c r="A18" s="27">
        <v>16</v>
      </c>
      <c r="B18" s="60" t="s">
        <v>55</v>
      </c>
      <c r="C18" s="61">
        <v>1981</v>
      </c>
      <c r="D18" s="30">
        <v>31</v>
      </c>
      <c r="E18" s="65" t="s">
        <v>34</v>
      </c>
      <c r="F18" s="59">
        <v>0.8145833333333333</v>
      </c>
      <c r="G18" s="47" t="s">
        <v>2</v>
      </c>
      <c r="H18" s="48">
        <v>5</v>
      </c>
      <c r="I18" s="49">
        <v>6</v>
      </c>
      <c r="J18" s="50"/>
      <c r="K18" s="51"/>
      <c r="L18" s="52">
        <v>5</v>
      </c>
      <c r="M18" s="52"/>
      <c r="N18" s="52"/>
      <c r="O18" s="54"/>
      <c r="P18" s="51"/>
      <c r="Q18" s="52"/>
      <c r="R18" s="55"/>
    </row>
    <row r="19" spans="1:18" ht="15">
      <c r="A19" s="42">
        <v>17</v>
      </c>
      <c r="B19" s="43" t="s">
        <v>56</v>
      </c>
      <c r="C19" s="44">
        <v>1976</v>
      </c>
      <c r="D19" s="30">
        <v>36</v>
      </c>
      <c r="E19" s="64" t="s">
        <v>34</v>
      </c>
      <c r="F19" s="46">
        <v>0.8305555555555556</v>
      </c>
      <c r="G19" s="47" t="s">
        <v>2</v>
      </c>
      <c r="H19" s="48">
        <v>6</v>
      </c>
      <c r="I19" s="49">
        <v>5</v>
      </c>
      <c r="J19" s="50"/>
      <c r="K19" s="51"/>
      <c r="L19" s="52">
        <v>6</v>
      </c>
      <c r="M19" s="52"/>
      <c r="N19" s="52"/>
      <c r="O19" s="54"/>
      <c r="P19" s="51"/>
      <c r="Q19" s="52"/>
      <c r="R19" s="55"/>
    </row>
    <row r="20" spans="1:18" ht="15">
      <c r="A20" s="42">
        <v>18</v>
      </c>
      <c r="B20" s="56" t="s">
        <v>57</v>
      </c>
      <c r="C20" s="57">
        <v>1964</v>
      </c>
      <c r="D20" s="30">
        <v>48</v>
      </c>
      <c r="E20" s="65" t="s">
        <v>58</v>
      </c>
      <c r="F20" s="59">
        <v>0.8395833333333332</v>
      </c>
      <c r="G20" s="47" t="s">
        <v>3</v>
      </c>
      <c r="H20" s="48">
        <v>5</v>
      </c>
      <c r="I20" s="49">
        <v>6</v>
      </c>
      <c r="J20" s="50"/>
      <c r="K20" s="51"/>
      <c r="L20" s="52"/>
      <c r="M20" s="52">
        <v>5</v>
      </c>
      <c r="N20" s="52"/>
      <c r="O20" s="54"/>
      <c r="P20" s="51"/>
      <c r="Q20" s="52"/>
      <c r="R20" s="55"/>
    </row>
    <row r="21" spans="1:18" ht="15">
      <c r="A21" s="27">
        <v>19</v>
      </c>
      <c r="B21" s="60" t="s">
        <v>59</v>
      </c>
      <c r="C21" s="61">
        <v>1973</v>
      </c>
      <c r="D21" s="30">
        <v>39</v>
      </c>
      <c r="E21" s="65" t="s">
        <v>34</v>
      </c>
      <c r="F21" s="59">
        <v>0.8527777777777777</v>
      </c>
      <c r="G21" s="47" t="s">
        <v>2</v>
      </c>
      <c r="H21" s="48">
        <v>7</v>
      </c>
      <c r="I21" s="49">
        <v>4</v>
      </c>
      <c r="J21" s="50"/>
      <c r="K21" s="51"/>
      <c r="L21" s="52">
        <v>7</v>
      </c>
      <c r="M21" s="52"/>
      <c r="N21" s="52"/>
      <c r="O21" s="54"/>
      <c r="P21" s="51"/>
      <c r="Q21" s="52"/>
      <c r="R21" s="55"/>
    </row>
    <row r="22" spans="1:18" ht="15">
      <c r="A22" s="42">
        <v>20</v>
      </c>
      <c r="B22" s="56" t="s">
        <v>60</v>
      </c>
      <c r="C22" s="61">
        <v>1968</v>
      </c>
      <c r="D22" s="30">
        <v>44</v>
      </c>
      <c r="E22" s="65" t="s">
        <v>44</v>
      </c>
      <c r="F22" s="59">
        <v>0.8590277777777778</v>
      </c>
      <c r="G22" s="47" t="s">
        <v>3</v>
      </c>
      <c r="H22" s="48">
        <v>6</v>
      </c>
      <c r="I22" s="49">
        <v>5</v>
      </c>
      <c r="J22" s="50"/>
      <c r="K22" s="51"/>
      <c r="L22" s="52"/>
      <c r="M22" s="52">
        <v>6</v>
      </c>
      <c r="N22" s="52"/>
      <c r="O22" s="54"/>
      <c r="P22" s="51"/>
      <c r="Q22" s="52"/>
      <c r="R22" s="55"/>
    </row>
    <row r="23" spans="1:18" ht="15">
      <c r="A23" s="42">
        <v>21</v>
      </c>
      <c r="B23" s="43" t="s">
        <v>61</v>
      </c>
      <c r="C23" s="44">
        <v>1960</v>
      </c>
      <c r="D23" s="30">
        <v>52</v>
      </c>
      <c r="E23" s="45" t="s">
        <v>28</v>
      </c>
      <c r="F23" s="46">
        <v>0.8680555555555555</v>
      </c>
      <c r="G23" s="47" t="s">
        <v>4</v>
      </c>
      <c r="H23" s="48">
        <v>4</v>
      </c>
      <c r="I23" s="49">
        <v>7</v>
      </c>
      <c r="J23" s="50"/>
      <c r="K23" s="51"/>
      <c r="L23" s="52"/>
      <c r="M23" s="52"/>
      <c r="N23" s="52">
        <v>4</v>
      </c>
      <c r="O23" s="54"/>
      <c r="P23" s="51"/>
      <c r="Q23" s="52"/>
      <c r="R23" s="55"/>
    </row>
    <row r="24" spans="1:18" ht="15">
      <c r="A24" s="27">
        <v>22</v>
      </c>
      <c r="B24" s="56" t="s">
        <v>62</v>
      </c>
      <c r="C24" s="61">
        <v>1963</v>
      </c>
      <c r="D24" s="30">
        <v>49</v>
      </c>
      <c r="E24" s="65" t="s">
        <v>63</v>
      </c>
      <c r="F24" s="59">
        <v>0.873611111111111</v>
      </c>
      <c r="G24" s="47" t="s">
        <v>3</v>
      </c>
      <c r="H24" s="48">
        <v>7</v>
      </c>
      <c r="I24" s="49">
        <v>4</v>
      </c>
      <c r="J24" s="50"/>
      <c r="K24" s="51"/>
      <c r="L24" s="52"/>
      <c r="M24" s="52">
        <v>7</v>
      </c>
      <c r="N24" s="52"/>
      <c r="O24" s="54"/>
      <c r="P24" s="51"/>
      <c r="Q24" s="52"/>
      <c r="R24" s="55"/>
    </row>
    <row r="25" spans="1:18" ht="15">
      <c r="A25" s="42">
        <v>23</v>
      </c>
      <c r="B25" s="60" t="s">
        <v>64</v>
      </c>
      <c r="C25" s="61">
        <v>1975</v>
      </c>
      <c r="D25" s="30">
        <v>37</v>
      </c>
      <c r="E25" s="65" t="s">
        <v>58</v>
      </c>
      <c r="F25" s="59">
        <v>0.8798611111111111</v>
      </c>
      <c r="G25" s="47" t="s">
        <v>7</v>
      </c>
      <c r="H25" s="48">
        <v>1</v>
      </c>
      <c r="I25" s="49">
        <v>10</v>
      </c>
      <c r="J25" s="50"/>
      <c r="K25" s="51"/>
      <c r="L25" s="52"/>
      <c r="M25" s="52"/>
      <c r="N25" s="52"/>
      <c r="O25" s="54"/>
      <c r="P25" s="51"/>
      <c r="Q25" s="53">
        <v>1</v>
      </c>
      <c r="R25" s="55"/>
    </row>
    <row r="26" spans="1:18" ht="15">
      <c r="A26" s="42">
        <v>24</v>
      </c>
      <c r="B26" s="60" t="s">
        <v>65</v>
      </c>
      <c r="C26" s="61">
        <v>1968</v>
      </c>
      <c r="D26" s="30">
        <v>44</v>
      </c>
      <c r="E26" s="65" t="s">
        <v>58</v>
      </c>
      <c r="F26" s="59">
        <v>0.8833333333333333</v>
      </c>
      <c r="G26" s="47" t="s">
        <v>3</v>
      </c>
      <c r="H26" s="48">
        <v>8</v>
      </c>
      <c r="I26" s="49">
        <v>3</v>
      </c>
      <c r="J26" s="50"/>
      <c r="K26" s="51"/>
      <c r="L26" s="52"/>
      <c r="M26" s="52">
        <v>8</v>
      </c>
      <c r="N26" s="52"/>
      <c r="O26" s="54"/>
      <c r="P26" s="51"/>
      <c r="Q26" s="52"/>
      <c r="R26" s="55"/>
    </row>
    <row r="27" spans="1:18" ht="15">
      <c r="A27" s="27">
        <v>25</v>
      </c>
      <c r="B27" s="60" t="s">
        <v>66</v>
      </c>
      <c r="C27" s="61">
        <v>1992</v>
      </c>
      <c r="D27" s="30">
        <v>20</v>
      </c>
      <c r="E27" s="45" t="s">
        <v>44</v>
      </c>
      <c r="F27" s="59">
        <v>0.8875000000000001</v>
      </c>
      <c r="G27" s="47" t="s">
        <v>1</v>
      </c>
      <c r="H27" s="48">
        <v>5</v>
      </c>
      <c r="I27" s="49">
        <v>6</v>
      </c>
      <c r="J27" s="50"/>
      <c r="K27" s="51">
        <v>5</v>
      </c>
      <c r="L27" s="52"/>
      <c r="M27" s="52"/>
      <c r="N27" s="52"/>
      <c r="O27" s="54"/>
      <c r="P27" s="51"/>
      <c r="Q27" s="52"/>
      <c r="R27" s="55"/>
    </row>
    <row r="28" spans="1:18" ht="15">
      <c r="A28" s="42">
        <v>26</v>
      </c>
      <c r="B28" s="60" t="s">
        <v>67</v>
      </c>
      <c r="C28" s="61">
        <v>1968</v>
      </c>
      <c r="D28" s="30">
        <v>44</v>
      </c>
      <c r="E28" s="65" t="s">
        <v>58</v>
      </c>
      <c r="F28" s="59">
        <v>0.8895833333333334</v>
      </c>
      <c r="G28" s="47" t="s">
        <v>3</v>
      </c>
      <c r="H28" s="48">
        <v>9</v>
      </c>
      <c r="I28" s="49">
        <v>2</v>
      </c>
      <c r="J28" s="50"/>
      <c r="K28" s="51"/>
      <c r="L28" s="52"/>
      <c r="M28" s="52">
        <v>9</v>
      </c>
      <c r="N28" s="52"/>
      <c r="O28" s="54"/>
      <c r="P28" s="51"/>
      <c r="Q28" s="52"/>
      <c r="R28" s="55"/>
    </row>
    <row r="29" spans="1:18" ht="15">
      <c r="A29" s="42">
        <v>27</v>
      </c>
      <c r="B29" s="43" t="s">
        <v>68</v>
      </c>
      <c r="C29" s="44">
        <v>1977</v>
      </c>
      <c r="D29" s="30">
        <v>35</v>
      </c>
      <c r="E29" s="64" t="s">
        <v>69</v>
      </c>
      <c r="F29" s="46">
        <v>0.8965277777777777</v>
      </c>
      <c r="G29" s="47" t="s">
        <v>2</v>
      </c>
      <c r="H29" s="48">
        <v>8</v>
      </c>
      <c r="I29" s="49">
        <v>3</v>
      </c>
      <c r="J29" s="50"/>
      <c r="K29" s="51"/>
      <c r="L29" s="52">
        <v>8</v>
      </c>
      <c r="M29" s="52"/>
      <c r="N29" s="52"/>
      <c r="O29" s="54"/>
      <c r="P29" s="51"/>
      <c r="Q29" s="52"/>
      <c r="R29" s="55"/>
    </row>
    <row r="30" spans="1:18" ht="15">
      <c r="A30" s="27">
        <v>28</v>
      </c>
      <c r="B30" s="56" t="s">
        <v>70</v>
      </c>
      <c r="C30" s="61">
        <v>1969</v>
      </c>
      <c r="D30" s="30">
        <v>43</v>
      </c>
      <c r="E30" s="65" t="s">
        <v>71</v>
      </c>
      <c r="F30" s="59">
        <v>0.9041666666666667</v>
      </c>
      <c r="G30" s="47" t="s">
        <v>3</v>
      </c>
      <c r="H30" s="48">
        <v>10</v>
      </c>
      <c r="I30" s="49">
        <v>1</v>
      </c>
      <c r="J30" s="50"/>
      <c r="K30" s="51"/>
      <c r="L30" s="52"/>
      <c r="M30" s="52">
        <v>10</v>
      </c>
      <c r="N30" s="52"/>
      <c r="O30" s="54"/>
      <c r="P30" s="51"/>
      <c r="Q30" s="52"/>
      <c r="R30" s="55"/>
    </row>
    <row r="31" spans="1:18" ht="15">
      <c r="A31" s="42">
        <v>29</v>
      </c>
      <c r="B31" s="60" t="s">
        <v>72</v>
      </c>
      <c r="C31" s="61">
        <v>1991</v>
      </c>
      <c r="D31" s="30">
        <v>21</v>
      </c>
      <c r="E31" s="65" t="s">
        <v>73</v>
      </c>
      <c r="F31" s="66">
        <v>0.9090277777777778</v>
      </c>
      <c r="G31" s="47" t="s">
        <v>6</v>
      </c>
      <c r="H31" s="48">
        <v>1</v>
      </c>
      <c r="I31" s="49">
        <v>10</v>
      </c>
      <c r="J31" s="50"/>
      <c r="K31" s="51"/>
      <c r="L31" s="52"/>
      <c r="M31" s="52"/>
      <c r="N31" s="52"/>
      <c r="O31" s="54"/>
      <c r="P31" s="63">
        <v>1</v>
      </c>
      <c r="Q31" s="52"/>
      <c r="R31" s="55"/>
    </row>
    <row r="32" spans="1:18" ht="15">
      <c r="A32" s="42">
        <v>30</v>
      </c>
      <c r="B32" s="60" t="s">
        <v>74</v>
      </c>
      <c r="C32" s="61">
        <v>1977</v>
      </c>
      <c r="D32" s="30">
        <v>35</v>
      </c>
      <c r="E32" s="45" t="s">
        <v>44</v>
      </c>
      <c r="F32" s="59">
        <v>0.9111111111111111</v>
      </c>
      <c r="G32" s="47" t="s">
        <v>7</v>
      </c>
      <c r="H32" s="48">
        <v>2</v>
      </c>
      <c r="I32" s="49">
        <v>9</v>
      </c>
      <c r="J32" s="50"/>
      <c r="K32" s="51"/>
      <c r="L32" s="52"/>
      <c r="M32" s="52"/>
      <c r="N32" s="52"/>
      <c r="O32" s="54"/>
      <c r="P32" s="51"/>
      <c r="Q32" s="52">
        <v>2</v>
      </c>
      <c r="R32" s="55"/>
    </row>
    <row r="33" spans="1:18" ht="15">
      <c r="A33" s="27">
        <v>31</v>
      </c>
      <c r="B33" s="43" t="s">
        <v>75</v>
      </c>
      <c r="C33" s="44">
        <v>1967</v>
      </c>
      <c r="D33" s="30">
        <v>45</v>
      </c>
      <c r="E33" s="64" t="s">
        <v>34</v>
      </c>
      <c r="F33" s="46">
        <v>0.9201388888888888</v>
      </c>
      <c r="G33" s="47" t="s">
        <v>3</v>
      </c>
      <c r="H33" s="48">
        <v>11</v>
      </c>
      <c r="I33" s="49">
        <v>1</v>
      </c>
      <c r="J33" s="50"/>
      <c r="K33" s="51"/>
      <c r="L33" s="52"/>
      <c r="M33" s="52">
        <v>11</v>
      </c>
      <c r="N33" s="52"/>
      <c r="O33" s="54"/>
      <c r="P33" s="51"/>
      <c r="Q33" s="52"/>
      <c r="R33" s="55"/>
    </row>
    <row r="34" spans="1:18" ht="15">
      <c r="A34" s="42">
        <v>32</v>
      </c>
      <c r="B34" s="43" t="s">
        <v>76</v>
      </c>
      <c r="C34" s="44">
        <v>1984</v>
      </c>
      <c r="D34" s="30">
        <v>28</v>
      </c>
      <c r="E34" s="64" t="s">
        <v>77</v>
      </c>
      <c r="F34" s="46">
        <v>0.9298611111111111</v>
      </c>
      <c r="G34" s="47" t="s">
        <v>6</v>
      </c>
      <c r="H34" s="48">
        <v>2</v>
      </c>
      <c r="I34" s="49">
        <v>9</v>
      </c>
      <c r="J34" s="50"/>
      <c r="K34" s="51"/>
      <c r="L34" s="52"/>
      <c r="M34" s="52"/>
      <c r="N34" s="52"/>
      <c r="O34" s="54"/>
      <c r="P34" s="51">
        <v>2</v>
      </c>
      <c r="Q34" s="52"/>
      <c r="R34" s="55"/>
    </row>
    <row r="35" spans="1:18" ht="15">
      <c r="A35" s="42">
        <v>33</v>
      </c>
      <c r="B35" s="43" t="s">
        <v>78</v>
      </c>
      <c r="C35" s="44">
        <v>1973</v>
      </c>
      <c r="D35" s="30">
        <v>39</v>
      </c>
      <c r="E35" s="64" t="s">
        <v>41</v>
      </c>
      <c r="F35" s="46">
        <v>0.9305555555555555</v>
      </c>
      <c r="G35" s="47" t="s">
        <v>2</v>
      </c>
      <c r="H35" s="48">
        <v>9</v>
      </c>
      <c r="I35" s="49">
        <v>2</v>
      </c>
      <c r="J35" s="50"/>
      <c r="K35" s="51"/>
      <c r="L35" s="52">
        <v>9</v>
      </c>
      <c r="M35" s="52"/>
      <c r="N35" s="52"/>
      <c r="O35" s="54"/>
      <c r="P35" s="51"/>
      <c r="Q35" s="52"/>
      <c r="R35" s="55"/>
    </row>
    <row r="36" spans="1:18" ht="15">
      <c r="A36" s="27">
        <v>34</v>
      </c>
      <c r="B36" s="60" t="s">
        <v>79</v>
      </c>
      <c r="C36" s="61">
        <v>1979</v>
      </c>
      <c r="D36" s="30">
        <v>33</v>
      </c>
      <c r="E36" s="45" t="s">
        <v>34</v>
      </c>
      <c r="F36" s="59">
        <v>0.93125</v>
      </c>
      <c r="G36" s="47" t="s">
        <v>6</v>
      </c>
      <c r="H36" s="48">
        <v>3</v>
      </c>
      <c r="I36" s="49">
        <v>8</v>
      </c>
      <c r="J36" s="50"/>
      <c r="K36" s="51"/>
      <c r="L36" s="52"/>
      <c r="M36" s="52"/>
      <c r="N36" s="52"/>
      <c r="O36" s="54"/>
      <c r="P36" s="51">
        <v>3</v>
      </c>
      <c r="Q36" s="52"/>
      <c r="R36" s="55"/>
    </row>
    <row r="37" spans="1:18" ht="15">
      <c r="A37" s="42">
        <v>35</v>
      </c>
      <c r="B37" s="56" t="s">
        <v>80</v>
      </c>
      <c r="C37" s="57">
        <v>1973</v>
      </c>
      <c r="D37" s="30">
        <v>39</v>
      </c>
      <c r="E37" s="65" t="s">
        <v>58</v>
      </c>
      <c r="F37" s="59">
        <v>0.9326388888888889</v>
      </c>
      <c r="G37" s="47" t="s">
        <v>7</v>
      </c>
      <c r="H37" s="48">
        <v>3</v>
      </c>
      <c r="I37" s="49">
        <v>8</v>
      </c>
      <c r="J37" s="50"/>
      <c r="K37" s="51"/>
      <c r="L37" s="52"/>
      <c r="M37" s="52"/>
      <c r="N37" s="52"/>
      <c r="O37" s="54"/>
      <c r="P37" s="51"/>
      <c r="Q37" s="52">
        <v>3</v>
      </c>
      <c r="R37" s="55"/>
    </row>
    <row r="38" spans="1:18" ht="15">
      <c r="A38" s="42">
        <v>36</v>
      </c>
      <c r="B38" s="60" t="s">
        <v>81</v>
      </c>
      <c r="C38" s="61">
        <v>1965</v>
      </c>
      <c r="D38" s="30">
        <v>47</v>
      </c>
      <c r="E38" s="65" t="s">
        <v>82</v>
      </c>
      <c r="F38" s="59">
        <v>0.936111111111111</v>
      </c>
      <c r="G38" s="47" t="s">
        <v>3</v>
      </c>
      <c r="H38" s="48">
        <v>12</v>
      </c>
      <c r="I38" s="49">
        <v>1</v>
      </c>
      <c r="J38" s="50"/>
      <c r="K38" s="51"/>
      <c r="L38" s="52"/>
      <c r="M38" s="52">
        <v>12</v>
      </c>
      <c r="N38" s="52"/>
      <c r="O38" s="54"/>
      <c r="P38" s="51"/>
      <c r="Q38" s="52"/>
      <c r="R38" s="55"/>
    </row>
    <row r="39" spans="1:18" ht="15">
      <c r="A39" s="27">
        <v>37</v>
      </c>
      <c r="B39" s="60" t="s">
        <v>83</v>
      </c>
      <c r="C39" s="61">
        <v>1975</v>
      </c>
      <c r="D39" s="30">
        <v>37</v>
      </c>
      <c r="E39" s="45" t="s">
        <v>34</v>
      </c>
      <c r="F39" s="59">
        <v>0.938888888888889</v>
      </c>
      <c r="G39" s="47" t="s">
        <v>7</v>
      </c>
      <c r="H39" s="48">
        <v>4</v>
      </c>
      <c r="I39" s="49">
        <v>7</v>
      </c>
      <c r="J39" s="50"/>
      <c r="K39" s="51"/>
      <c r="L39" s="52"/>
      <c r="M39" s="52"/>
      <c r="N39" s="52"/>
      <c r="O39" s="54"/>
      <c r="P39" s="51"/>
      <c r="Q39" s="52">
        <v>4</v>
      </c>
      <c r="R39" s="55"/>
    </row>
    <row r="40" spans="1:18" ht="15">
      <c r="A40" s="42">
        <v>38</v>
      </c>
      <c r="B40" s="60" t="s">
        <v>84</v>
      </c>
      <c r="C40" s="61">
        <v>1987</v>
      </c>
      <c r="D40" s="30">
        <v>25</v>
      </c>
      <c r="E40" s="45" t="s">
        <v>44</v>
      </c>
      <c r="F40" s="59">
        <v>0.9465277777777777</v>
      </c>
      <c r="G40" s="47" t="s">
        <v>1</v>
      </c>
      <c r="H40" s="48">
        <v>6</v>
      </c>
      <c r="I40" s="49">
        <v>5</v>
      </c>
      <c r="J40" s="50"/>
      <c r="K40" s="51">
        <v>6</v>
      </c>
      <c r="L40" s="52"/>
      <c r="M40" s="52"/>
      <c r="N40" s="52"/>
      <c r="O40" s="54"/>
      <c r="P40" s="51"/>
      <c r="Q40" s="52"/>
      <c r="R40" s="55"/>
    </row>
    <row r="41" spans="1:18" ht="15">
      <c r="A41" s="42">
        <v>39</v>
      </c>
      <c r="B41" s="56" t="s">
        <v>85</v>
      </c>
      <c r="C41" s="57">
        <v>1950</v>
      </c>
      <c r="D41" s="30">
        <v>62</v>
      </c>
      <c r="E41" s="45" t="s">
        <v>34</v>
      </c>
      <c r="F41" s="59">
        <v>0.9493055555555556</v>
      </c>
      <c r="G41" s="47" t="s">
        <v>5</v>
      </c>
      <c r="H41" s="48">
        <v>1</v>
      </c>
      <c r="I41" s="49">
        <v>10</v>
      </c>
      <c r="J41" s="50"/>
      <c r="K41" s="51"/>
      <c r="L41" s="52"/>
      <c r="M41" s="52"/>
      <c r="N41" s="52"/>
      <c r="O41" s="67">
        <v>1</v>
      </c>
      <c r="P41" s="51"/>
      <c r="Q41" s="52"/>
      <c r="R41" s="55"/>
    </row>
    <row r="42" spans="1:18" ht="15">
      <c r="A42" s="27">
        <v>40</v>
      </c>
      <c r="B42" s="56" t="s">
        <v>86</v>
      </c>
      <c r="C42" s="57">
        <v>1948</v>
      </c>
      <c r="D42" s="30">
        <v>64</v>
      </c>
      <c r="E42" s="58" t="s">
        <v>41</v>
      </c>
      <c r="F42" s="59">
        <v>0.9506944444444444</v>
      </c>
      <c r="G42" s="47" t="s">
        <v>5</v>
      </c>
      <c r="H42" s="48">
        <v>2</v>
      </c>
      <c r="I42" s="49">
        <v>9</v>
      </c>
      <c r="J42" s="50"/>
      <c r="K42" s="51"/>
      <c r="L42" s="52"/>
      <c r="M42" s="52"/>
      <c r="N42" s="52"/>
      <c r="O42" s="54">
        <v>2</v>
      </c>
      <c r="P42" s="51"/>
      <c r="Q42" s="52"/>
      <c r="R42" s="55"/>
    </row>
    <row r="43" spans="1:18" ht="15">
      <c r="A43" s="42">
        <v>41</v>
      </c>
      <c r="B43" s="43" t="s">
        <v>87</v>
      </c>
      <c r="C43" s="44">
        <v>1981</v>
      </c>
      <c r="D43" s="30">
        <v>31</v>
      </c>
      <c r="E43" s="65" t="s">
        <v>88</v>
      </c>
      <c r="F43" s="46">
        <v>0.9562499999999999</v>
      </c>
      <c r="G43" s="47" t="s">
        <v>6</v>
      </c>
      <c r="H43" s="48">
        <v>4</v>
      </c>
      <c r="I43" s="49">
        <v>7</v>
      </c>
      <c r="J43" s="50"/>
      <c r="K43" s="51"/>
      <c r="L43" s="52"/>
      <c r="M43" s="52"/>
      <c r="N43" s="52"/>
      <c r="O43" s="54"/>
      <c r="P43" s="51">
        <v>4</v>
      </c>
      <c r="Q43" s="52"/>
      <c r="R43" s="55"/>
    </row>
    <row r="44" spans="1:18" ht="15">
      <c r="A44" s="42">
        <v>42</v>
      </c>
      <c r="B44" s="56" t="s">
        <v>89</v>
      </c>
      <c r="C44" s="61">
        <v>1980</v>
      </c>
      <c r="D44" s="30">
        <v>32</v>
      </c>
      <c r="E44" s="65" t="s">
        <v>44</v>
      </c>
      <c r="F44" s="59">
        <v>0.9659722222222222</v>
      </c>
      <c r="G44" s="47" t="s">
        <v>2</v>
      </c>
      <c r="H44" s="48">
        <v>10</v>
      </c>
      <c r="I44" s="49">
        <v>1</v>
      </c>
      <c r="J44" s="50" t="s">
        <v>90</v>
      </c>
      <c r="K44" s="51"/>
      <c r="L44" s="52">
        <v>10</v>
      </c>
      <c r="M44" s="52"/>
      <c r="N44" s="52"/>
      <c r="O44" s="54"/>
      <c r="P44" s="51"/>
      <c r="Q44" s="52"/>
      <c r="R44" s="55"/>
    </row>
    <row r="45" spans="1:18" ht="15">
      <c r="A45" s="27">
        <v>43</v>
      </c>
      <c r="B45" s="60" t="s">
        <v>91</v>
      </c>
      <c r="C45" s="61">
        <v>1976</v>
      </c>
      <c r="D45" s="30">
        <v>36</v>
      </c>
      <c r="E45" s="65" t="s">
        <v>34</v>
      </c>
      <c r="F45" s="46">
        <v>0.967361111111111</v>
      </c>
      <c r="G45" s="47" t="s">
        <v>7</v>
      </c>
      <c r="H45" s="48">
        <v>5</v>
      </c>
      <c r="I45" s="49">
        <v>6</v>
      </c>
      <c r="J45" s="50"/>
      <c r="K45" s="51"/>
      <c r="L45" s="52"/>
      <c r="M45" s="52"/>
      <c r="N45" s="52"/>
      <c r="O45" s="54"/>
      <c r="P45" s="51"/>
      <c r="Q45" s="52">
        <v>5</v>
      </c>
      <c r="R45" s="55"/>
    </row>
    <row r="46" spans="1:18" ht="15">
      <c r="A46" s="42">
        <v>44</v>
      </c>
      <c r="B46" s="43" t="s">
        <v>92</v>
      </c>
      <c r="C46" s="44">
        <v>1984</v>
      </c>
      <c r="D46" s="30">
        <v>28</v>
      </c>
      <c r="E46" s="64"/>
      <c r="F46" s="46">
        <v>0.9694444444444444</v>
      </c>
      <c r="G46" s="47" t="s">
        <v>6</v>
      </c>
      <c r="H46" s="48">
        <v>5</v>
      </c>
      <c r="I46" s="49">
        <v>6</v>
      </c>
      <c r="J46" s="50" t="s">
        <v>90</v>
      </c>
      <c r="K46" s="51"/>
      <c r="L46" s="52"/>
      <c r="M46" s="52"/>
      <c r="N46" s="52"/>
      <c r="O46" s="54"/>
      <c r="P46" s="51">
        <v>5</v>
      </c>
      <c r="Q46" s="52"/>
      <c r="R46" s="55"/>
    </row>
    <row r="47" spans="1:18" ht="15">
      <c r="A47" s="42">
        <v>45</v>
      </c>
      <c r="B47" s="60" t="s">
        <v>93</v>
      </c>
      <c r="C47" s="61">
        <v>1948</v>
      </c>
      <c r="D47" s="30">
        <v>64</v>
      </c>
      <c r="E47" s="65" t="s">
        <v>58</v>
      </c>
      <c r="F47" s="46">
        <v>0.9861111111111112</v>
      </c>
      <c r="G47" s="47" t="s">
        <v>5</v>
      </c>
      <c r="H47" s="48">
        <v>3</v>
      </c>
      <c r="I47" s="49">
        <v>8</v>
      </c>
      <c r="J47" s="50"/>
      <c r="K47" s="51"/>
      <c r="L47" s="52"/>
      <c r="M47" s="52"/>
      <c r="N47" s="52"/>
      <c r="O47" s="54">
        <v>3</v>
      </c>
      <c r="P47" s="51"/>
      <c r="Q47" s="52"/>
      <c r="R47" s="55"/>
    </row>
    <row r="48" spans="1:18" ht="15">
      <c r="A48" s="27">
        <v>46</v>
      </c>
      <c r="B48" s="60" t="s">
        <v>94</v>
      </c>
      <c r="C48" s="61">
        <v>1964</v>
      </c>
      <c r="D48" s="30">
        <v>48</v>
      </c>
      <c r="E48" s="65" t="s">
        <v>53</v>
      </c>
      <c r="F48" s="68" t="s">
        <v>95</v>
      </c>
      <c r="G48" s="47" t="s">
        <v>7</v>
      </c>
      <c r="H48" s="48">
        <v>6</v>
      </c>
      <c r="I48" s="49">
        <v>5</v>
      </c>
      <c r="J48" s="50"/>
      <c r="K48" s="51"/>
      <c r="L48" s="52"/>
      <c r="M48" s="52"/>
      <c r="N48" s="52"/>
      <c r="O48" s="54"/>
      <c r="P48" s="51"/>
      <c r="Q48" s="52">
        <v>6</v>
      </c>
      <c r="R48" s="55"/>
    </row>
    <row r="49" spans="1:18" ht="15">
      <c r="A49" s="42">
        <v>47</v>
      </c>
      <c r="B49" s="43" t="s">
        <v>96</v>
      </c>
      <c r="C49" s="44">
        <v>1977</v>
      </c>
      <c r="D49" s="30">
        <v>35</v>
      </c>
      <c r="E49" s="64" t="s">
        <v>44</v>
      </c>
      <c r="F49" s="69" t="s">
        <v>97</v>
      </c>
      <c r="G49" s="47" t="s">
        <v>2</v>
      </c>
      <c r="H49" s="48">
        <v>11</v>
      </c>
      <c r="I49" s="49">
        <v>1</v>
      </c>
      <c r="J49" s="50"/>
      <c r="K49" s="51"/>
      <c r="L49" s="52">
        <v>11</v>
      </c>
      <c r="M49" s="52"/>
      <c r="N49" s="52"/>
      <c r="O49" s="54"/>
      <c r="P49" s="51"/>
      <c r="Q49" s="52"/>
      <c r="R49" s="55"/>
    </row>
    <row r="50" spans="1:18" ht="15">
      <c r="A50" s="42">
        <v>48</v>
      </c>
      <c r="B50" s="60" t="s">
        <v>98</v>
      </c>
      <c r="C50" s="61">
        <v>1945</v>
      </c>
      <c r="D50" s="30">
        <v>67</v>
      </c>
      <c r="E50" s="65" t="s">
        <v>41</v>
      </c>
      <c r="F50" s="68" t="s">
        <v>99</v>
      </c>
      <c r="G50" s="47" t="s">
        <v>5</v>
      </c>
      <c r="H50" s="48">
        <v>4</v>
      </c>
      <c r="I50" s="49">
        <v>7</v>
      </c>
      <c r="J50" s="50"/>
      <c r="K50" s="51"/>
      <c r="L50" s="52"/>
      <c r="M50" s="52"/>
      <c r="N50" s="52"/>
      <c r="O50" s="54">
        <v>4</v>
      </c>
      <c r="P50" s="51"/>
      <c r="Q50" s="52"/>
      <c r="R50" s="55"/>
    </row>
    <row r="51" spans="1:18" ht="15">
      <c r="A51" s="27">
        <v>49</v>
      </c>
      <c r="B51" s="43" t="s">
        <v>100</v>
      </c>
      <c r="C51" s="44">
        <v>1987</v>
      </c>
      <c r="D51" s="30">
        <v>25</v>
      </c>
      <c r="E51" s="64" t="s">
        <v>44</v>
      </c>
      <c r="F51" s="69" t="s">
        <v>101</v>
      </c>
      <c r="G51" s="47" t="s">
        <v>6</v>
      </c>
      <c r="H51" s="48">
        <v>6</v>
      </c>
      <c r="I51" s="49">
        <v>5</v>
      </c>
      <c r="J51" s="50"/>
      <c r="K51" s="51"/>
      <c r="L51" s="52"/>
      <c r="M51" s="52"/>
      <c r="N51" s="52"/>
      <c r="O51" s="54"/>
      <c r="P51" s="51">
        <v>6</v>
      </c>
      <c r="Q51" s="52"/>
      <c r="R51" s="55"/>
    </row>
    <row r="52" spans="1:18" ht="15">
      <c r="A52" s="42">
        <v>50</v>
      </c>
      <c r="B52" s="60" t="s">
        <v>102</v>
      </c>
      <c r="C52" s="61">
        <v>1970</v>
      </c>
      <c r="D52" s="30">
        <v>42</v>
      </c>
      <c r="E52" s="45" t="s">
        <v>53</v>
      </c>
      <c r="F52" s="68" t="s">
        <v>103</v>
      </c>
      <c r="G52" s="47" t="s">
        <v>7</v>
      </c>
      <c r="H52" s="48">
        <v>7</v>
      </c>
      <c r="I52" s="49">
        <v>4</v>
      </c>
      <c r="J52" s="50"/>
      <c r="K52" s="51"/>
      <c r="L52" s="52"/>
      <c r="M52" s="52"/>
      <c r="N52" s="52"/>
      <c r="O52" s="54"/>
      <c r="P52" s="51"/>
      <c r="Q52" s="52">
        <v>7</v>
      </c>
      <c r="R52" s="55"/>
    </row>
    <row r="53" spans="1:18" ht="15">
      <c r="A53" s="42">
        <v>51</v>
      </c>
      <c r="B53" s="60" t="s">
        <v>104</v>
      </c>
      <c r="C53" s="61">
        <v>1974</v>
      </c>
      <c r="D53" s="30">
        <v>38</v>
      </c>
      <c r="E53" s="45"/>
      <c r="F53" s="68" t="s">
        <v>105</v>
      </c>
      <c r="G53" s="47" t="s">
        <v>7</v>
      </c>
      <c r="H53" s="48">
        <v>8</v>
      </c>
      <c r="I53" s="49">
        <v>3</v>
      </c>
      <c r="J53" s="50"/>
      <c r="K53" s="51"/>
      <c r="L53" s="52"/>
      <c r="M53" s="52"/>
      <c r="N53" s="52"/>
      <c r="O53" s="54"/>
      <c r="P53" s="51"/>
      <c r="Q53" s="52">
        <v>8</v>
      </c>
      <c r="R53" s="55"/>
    </row>
    <row r="54" spans="1:18" ht="15">
      <c r="A54" s="27">
        <v>52</v>
      </c>
      <c r="B54" s="43" t="s">
        <v>106</v>
      </c>
      <c r="C54" s="44">
        <v>1955</v>
      </c>
      <c r="D54" s="30">
        <v>57</v>
      </c>
      <c r="E54" s="64" t="s">
        <v>58</v>
      </c>
      <c r="F54" s="70" t="s">
        <v>107</v>
      </c>
      <c r="G54" s="47" t="s">
        <v>4</v>
      </c>
      <c r="H54" s="48">
        <v>5</v>
      </c>
      <c r="I54" s="49">
        <v>6</v>
      </c>
      <c r="J54" s="50"/>
      <c r="K54" s="51"/>
      <c r="L54" s="52"/>
      <c r="M54" s="52"/>
      <c r="N54" s="52">
        <v>5</v>
      </c>
      <c r="O54" s="54"/>
      <c r="P54" s="51"/>
      <c r="Q54" s="52"/>
      <c r="R54" s="55"/>
    </row>
    <row r="55" spans="1:18" ht="15">
      <c r="A55" s="42">
        <v>53</v>
      </c>
      <c r="B55" s="43" t="s">
        <v>108</v>
      </c>
      <c r="C55" s="44">
        <v>1958</v>
      </c>
      <c r="D55" s="30">
        <v>54</v>
      </c>
      <c r="E55" s="64" t="s">
        <v>44</v>
      </c>
      <c r="F55" s="70" t="s">
        <v>109</v>
      </c>
      <c r="G55" s="47" t="s">
        <v>4</v>
      </c>
      <c r="H55" s="48">
        <v>6</v>
      </c>
      <c r="I55" s="49">
        <v>5</v>
      </c>
      <c r="J55" s="50"/>
      <c r="K55" s="51"/>
      <c r="L55" s="52"/>
      <c r="M55" s="52"/>
      <c r="N55" s="52">
        <v>6</v>
      </c>
      <c r="O55" s="54"/>
      <c r="P55" s="51"/>
      <c r="Q55" s="52"/>
      <c r="R55" s="55"/>
    </row>
    <row r="56" spans="1:18" ht="15">
      <c r="A56" s="42">
        <v>54</v>
      </c>
      <c r="B56" s="60" t="s">
        <v>110</v>
      </c>
      <c r="C56" s="61">
        <v>1945</v>
      </c>
      <c r="D56" s="30">
        <v>67</v>
      </c>
      <c r="E56" s="65" t="s">
        <v>58</v>
      </c>
      <c r="F56" s="68" t="s">
        <v>111</v>
      </c>
      <c r="G56" s="47" t="s">
        <v>5</v>
      </c>
      <c r="H56" s="48">
        <v>5</v>
      </c>
      <c r="I56" s="49">
        <v>6</v>
      </c>
      <c r="J56" s="50"/>
      <c r="K56" s="51"/>
      <c r="L56" s="52"/>
      <c r="M56" s="52"/>
      <c r="N56" s="52"/>
      <c r="O56" s="54">
        <v>5</v>
      </c>
      <c r="P56" s="51"/>
      <c r="Q56" s="52"/>
      <c r="R56" s="55"/>
    </row>
    <row r="57" spans="1:18" ht="15">
      <c r="A57" s="27">
        <v>55</v>
      </c>
      <c r="B57" s="60" t="s">
        <v>112</v>
      </c>
      <c r="C57" s="61">
        <v>1949</v>
      </c>
      <c r="D57" s="30">
        <v>63</v>
      </c>
      <c r="E57" s="65" t="s">
        <v>58</v>
      </c>
      <c r="F57" s="68" t="s">
        <v>113</v>
      </c>
      <c r="G57" s="47" t="s">
        <v>5</v>
      </c>
      <c r="H57" s="48">
        <v>6</v>
      </c>
      <c r="I57" s="49">
        <v>5</v>
      </c>
      <c r="J57" s="50"/>
      <c r="K57" s="51"/>
      <c r="L57" s="52"/>
      <c r="M57" s="52"/>
      <c r="N57" s="52"/>
      <c r="O57" s="54">
        <v>6</v>
      </c>
      <c r="P57" s="51"/>
      <c r="Q57" s="52"/>
      <c r="R57" s="55"/>
    </row>
    <row r="58" spans="1:18" ht="15">
      <c r="A58" s="42">
        <v>56</v>
      </c>
      <c r="B58" s="43" t="s">
        <v>114</v>
      </c>
      <c r="C58" s="44">
        <v>1979</v>
      </c>
      <c r="D58" s="30">
        <v>33</v>
      </c>
      <c r="E58" s="64" t="s">
        <v>34</v>
      </c>
      <c r="F58" s="69" t="s">
        <v>115</v>
      </c>
      <c r="G58" s="47" t="s">
        <v>2</v>
      </c>
      <c r="H58" s="48">
        <v>12</v>
      </c>
      <c r="I58" s="49">
        <v>1</v>
      </c>
      <c r="J58" s="50"/>
      <c r="K58" s="51"/>
      <c r="L58" s="52">
        <v>12</v>
      </c>
      <c r="M58" s="52"/>
      <c r="N58" s="52"/>
      <c r="O58" s="54"/>
      <c r="P58" s="51"/>
      <c r="Q58" s="52"/>
      <c r="R58" s="55"/>
    </row>
    <row r="59" spans="1:18" ht="15">
      <c r="A59" s="42">
        <v>57</v>
      </c>
      <c r="B59" s="60" t="s">
        <v>116</v>
      </c>
      <c r="C59" s="61">
        <v>1952</v>
      </c>
      <c r="D59" s="30">
        <v>60</v>
      </c>
      <c r="E59" s="65" t="s">
        <v>58</v>
      </c>
      <c r="F59" s="68" t="s">
        <v>117</v>
      </c>
      <c r="G59" s="47" t="s">
        <v>5</v>
      </c>
      <c r="H59" s="48">
        <v>7</v>
      </c>
      <c r="I59" s="49">
        <v>4</v>
      </c>
      <c r="J59" s="50"/>
      <c r="K59" s="51"/>
      <c r="L59" s="52"/>
      <c r="M59" s="52"/>
      <c r="N59" s="52"/>
      <c r="O59" s="54">
        <v>7</v>
      </c>
      <c r="P59" s="51"/>
      <c r="Q59" s="52"/>
      <c r="R59" s="55"/>
    </row>
    <row r="60" spans="1:18" ht="15">
      <c r="A60" s="27">
        <v>58</v>
      </c>
      <c r="B60" s="60" t="s">
        <v>118</v>
      </c>
      <c r="C60" s="61">
        <v>1972</v>
      </c>
      <c r="D60" s="30">
        <v>40</v>
      </c>
      <c r="E60" s="65" t="s">
        <v>34</v>
      </c>
      <c r="F60" s="68" t="s">
        <v>119</v>
      </c>
      <c r="G60" s="47" t="s">
        <v>7</v>
      </c>
      <c r="H60" s="48">
        <v>9</v>
      </c>
      <c r="I60" s="49">
        <v>2</v>
      </c>
      <c r="J60" s="50"/>
      <c r="K60" s="51"/>
      <c r="L60" s="52"/>
      <c r="M60" s="52"/>
      <c r="N60" s="52"/>
      <c r="O60" s="54"/>
      <c r="P60" s="51"/>
      <c r="Q60" s="52">
        <v>9</v>
      </c>
      <c r="R60" s="55"/>
    </row>
    <row r="61" spans="1:18" ht="15">
      <c r="A61" s="42">
        <v>59</v>
      </c>
      <c r="B61" s="43" t="s">
        <v>120</v>
      </c>
      <c r="C61" s="44">
        <v>1976</v>
      </c>
      <c r="D61" s="30">
        <v>36</v>
      </c>
      <c r="E61" s="64" t="s">
        <v>41</v>
      </c>
      <c r="F61" s="69" t="s">
        <v>121</v>
      </c>
      <c r="G61" s="47" t="s">
        <v>7</v>
      </c>
      <c r="H61" s="48">
        <v>10</v>
      </c>
      <c r="I61" s="49">
        <v>1</v>
      </c>
      <c r="J61" s="50"/>
      <c r="K61" s="51"/>
      <c r="L61" s="52"/>
      <c r="M61" s="52"/>
      <c r="N61" s="52"/>
      <c r="O61" s="54"/>
      <c r="P61" s="51"/>
      <c r="Q61" s="52">
        <v>10</v>
      </c>
      <c r="R61" s="55"/>
    </row>
    <row r="62" spans="1:18" ht="15">
      <c r="A62" s="42">
        <v>60</v>
      </c>
      <c r="B62" s="60" t="s">
        <v>122</v>
      </c>
      <c r="C62" s="61">
        <v>1948</v>
      </c>
      <c r="D62" s="30">
        <v>64</v>
      </c>
      <c r="E62" s="65" t="s">
        <v>34</v>
      </c>
      <c r="F62" s="68" t="s">
        <v>123</v>
      </c>
      <c r="G62" s="47" t="s">
        <v>8</v>
      </c>
      <c r="H62" s="48">
        <v>1</v>
      </c>
      <c r="I62" s="49">
        <v>10</v>
      </c>
      <c r="J62" s="50"/>
      <c r="K62" s="51"/>
      <c r="L62" s="52"/>
      <c r="M62" s="52"/>
      <c r="N62" s="52"/>
      <c r="O62" s="54"/>
      <c r="P62" s="51"/>
      <c r="Q62" s="52"/>
      <c r="R62" s="71">
        <v>1</v>
      </c>
    </row>
    <row r="63" spans="1:18" ht="15">
      <c r="A63" s="27">
        <v>61</v>
      </c>
      <c r="B63" s="60" t="s">
        <v>124</v>
      </c>
      <c r="C63" s="61">
        <v>1976</v>
      </c>
      <c r="D63" s="30">
        <v>36</v>
      </c>
      <c r="E63" s="65" t="s">
        <v>34</v>
      </c>
      <c r="F63" s="68" t="s">
        <v>125</v>
      </c>
      <c r="G63" s="47" t="s">
        <v>7</v>
      </c>
      <c r="H63" s="48">
        <v>11</v>
      </c>
      <c r="I63" s="49">
        <v>1</v>
      </c>
      <c r="J63" s="50"/>
      <c r="K63" s="51"/>
      <c r="L63" s="52"/>
      <c r="M63" s="52"/>
      <c r="N63" s="52"/>
      <c r="O63" s="54"/>
      <c r="P63" s="51"/>
      <c r="Q63" s="52">
        <v>11</v>
      </c>
      <c r="R63" s="55"/>
    </row>
    <row r="64" spans="1:18" ht="15">
      <c r="A64" s="72">
        <v>62</v>
      </c>
      <c r="B64" s="73" t="s">
        <v>126</v>
      </c>
      <c r="C64" s="74">
        <v>1993</v>
      </c>
      <c r="D64" s="75">
        <v>19</v>
      </c>
      <c r="E64" s="76" t="s">
        <v>73</v>
      </c>
      <c r="F64" s="77" t="s">
        <v>127</v>
      </c>
      <c r="G64" s="78" t="s">
        <v>6</v>
      </c>
      <c r="H64" s="79">
        <v>7</v>
      </c>
      <c r="I64" s="80">
        <v>0</v>
      </c>
      <c r="J64" s="81" t="s">
        <v>128</v>
      </c>
      <c r="K64" s="82"/>
      <c r="L64" s="83"/>
      <c r="M64" s="83"/>
      <c r="N64" s="83"/>
      <c r="O64" s="84"/>
      <c r="P64" s="82">
        <v>7</v>
      </c>
      <c r="Q64" s="83"/>
      <c r="R64" s="85"/>
    </row>
  </sheetData>
  <sheetProtection selectLockedCells="1" selectUnlockedCells="1"/>
  <mergeCells count="1">
    <mergeCell ref="A1:J1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37">
      <selection activeCell="A1" sqref="A1"/>
    </sheetView>
  </sheetViews>
  <sheetFormatPr defaultColWidth="9.140625" defaultRowHeight="15"/>
  <cols>
    <col min="1" max="1" width="5.140625" style="0" customWidth="1"/>
    <col min="2" max="2" width="17.421875" style="0" customWidth="1"/>
    <col min="3" max="3" width="6.28125" style="0" customWidth="1"/>
    <col min="4" max="4" width="4.28125" style="0" customWidth="1"/>
    <col min="5" max="5" width="18.140625" style="0" customWidth="1"/>
    <col min="7" max="7" width="4.421875" style="0" customWidth="1"/>
    <col min="8" max="8" width="4.57421875" style="0" customWidth="1"/>
    <col min="9" max="9" width="6.140625" style="0" customWidth="1"/>
    <col min="10" max="10" width="7.57421875" style="0" customWidth="1"/>
  </cols>
  <sheetData>
    <row r="1" spans="1:11" ht="22.5" customHeight="1">
      <c r="A1" s="296" t="s">
        <v>129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8">
      <c r="A2" s="86" t="s">
        <v>9</v>
      </c>
      <c r="B2" s="87" t="s">
        <v>10</v>
      </c>
      <c r="C2" s="87" t="s">
        <v>11</v>
      </c>
      <c r="D2" s="88" t="s">
        <v>12</v>
      </c>
      <c r="E2" s="89" t="s">
        <v>13</v>
      </c>
      <c r="F2" s="90" t="s">
        <v>14</v>
      </c>
      <c r="G2" s="91" t="s">
        <v>15</v>
      </c>
      <c r="H2" s="92" t="s">
        <v>16</v>
      </c>
      <c r="I2" s="93" t="s">
        <v>17</v>
      </c>
      <c r="J2" s="94" t="s">
        <v>130</v>
      </c>
      <c r="K2" s="91" t="s">
        <v>18</v>
      </c>
    </row>
    <row r="3" spans="1:11" ht="15">
      <c r="A3" s="37">
        <v>1</v>
      </c>
      <c r="B3" s="95" t="s">
        <v>30</v>
      </c>
      <c r="C3" s="96">
        <v>1961</v>
      </c>
      <c r="D3" s="97">
        <v>51</v>
      </c>
      <c r="E3" s="45" t="s">
        <v>31</v>
      </c>
      <c r="F3" s="98">
        <v>0.6756944444444444</v>
      </c>
      <c r="G3" s="99" t="s">
        <v>4</v>
      </c>
      <c r="H3" s="100">
        <v>1</v>
      </c>
      <c r="I3" s="101">
        <v>10</v>
      </c>
      <c r="J3" s="102">
        <f aca="true" t="shared" si="0" ref="J3:J34">SUM(F3/4.53)</f>
        <v>0.14915992151091487</v>
      </c>
      <c r="K3" s="103"/>
    </row>
    <row r="4" spans="1:11" ht="15">
      <c r="A4" s="51">
        <v>2</v>
      </c>
      <c r="B4" s="104" t="s">
        <v>131</v>
      </c>
      <c r="C4" s="105">
        <v>1963</v>
      </c>
      <c r="D4" s="97">
        <v>49</v>
      </c>
      <c r="E4" s="64" t="s">
        <v>41</v>
      </c>
      <c r="F4" s="106">
        <v>0.6770833333333334</v>
      </c>
      <c r="G4" s="107" t="s">
        <v>3</v>
      </c>
      <c r="H4" s="108">
        <v>1</v>
      </c>
      <c r="I4" s="101">
        <v>10</v>
      </c>
      <c r="J4" s="102">
        <f t="shared" si="0"/>
        <v>0.14946651949963208</v>
      </c>
      <c r="K4" s="109"/>
    </row>
    <row r="5" spans="1:11" ht="15">
      <c r="A5" s="51">
        <v>3</v>
      </c>
      <c r="B5" s="110" t="s">
        <v>33</v>
      </c>
      <c r="C5" s="111">
        <v>1973</v>
      </c>
      <c r="D5" s="97">
        <v>39</v>
      </c>
      <c r="E5" s="58" t="s">
        <v>34</v>
      </c>
      <c r="F5" s="112">
        <v>0.6895833333333333</v>
      </c>
      <c r="G5" s="107" t="s">
        <v>2</v>
      </c>
      <c r="H5" s="108">
        <v>1</v>
      </c>
      <c r="I5" s="101">
        <v>10</v>
      </c>
      <c r="J5" s="102">
        <f t="shared" si="0"/>
        <v>0.1522259013980868</v>
      </c>
      <c r="K5" s="109"/>
    </row>
    <row r="6" spans="1:11" ht="15">
      <c r="A6" s="37">
        <v>4</v>
      </c>
      <c r="B6" s="113" t="s">
        <v>38</v>
      </c>
      <c r="C6" s="114">
        <v>1995</v>
      </c>
      <c r="D6" s="97">
        <v>17</v>
      </c>
      <c r="E6" s="45" t="s">
        <v>39</v>
      </c>
      <c r="F6" s="112">
        <v>0.6958333333333333</v>
      </c>
      <c r="G6" s="107" t="s">
        <v>1</v>
      </c>
      <c r="H6" s="108">
        <v>1</v>
      </c>
      <c r="I6" s="101">
        <v>10</v>
      </c>
      <c r="J6" s="102">
        <f t="shared" si="0"/>
        <v>0.1536055923473142</v>
      </c>
      <c r="K6" s="109"/>
    </row>
    <row r="7" spans="1:11" ht="15">
      <c r="A7" s="51">
        <v>5</v>
      </c>
      <c r="B7" s="104" t="s">
        <v>40</v>
      </c>
      <c r="C7" s="105">
        <v>1970</v>
      </c>
      <c r="D7" s="97">
        <v>42</v>
      </c>
      <c r="E7" s="64" t="s">
        <v>41</v>
      </c>
      <c r="F7" s="106">
        <v>0.7402777777777777</v>
      </c>
      <c r="G7" s="107" t="s">
        <v>3</v>
      </c>
      <c r="H7" s="108">
        <v>2</v>
      </c>
      <c r="I7" s="101">
        <v>9</v>
      </c>
      <c r="J7" s="102">
        <f t="shared" si="0"/>
        <v>0.1634167279862644</v>
      </c>
      <c r="K7" s="109"/>
    </row>
    <row r="8" spans="1:11" ht="15">
      <c r="A8" s="51">
        <v>6</v>
      </c>
      <c r="B8" s="113" t="s">
        <v>45</v>
      </c>
      <c r="C8" s="114">
        <v>1983</v>
      </c>
      <c r="D8" s="97">
        <v>29</v>
      </c>
      <c r="E8" s="65" t="s">
        <v>34</v>
      </c>
      <c r="F8" s="112">
        <v>0.7472222222222222</v>
      </c>
      <c r="G8" s="107" t="s">
        <v>1</v>
      </c>
      <c r="H8" s="108">
        <v>2</v>
      </c>
      <c r="I8" s="101">
        <v>9</v>
      </c>
      <c r="J8" s="102">
        <f t="shared" si="0"/>
        <v>0.1649497179298504</v>
      </c>
      <c r="K8" s="109"/>
    </row>
    <row r="9" spans="1:11" ht="15">
      <c r="A9" s="37">
        <v>7</v>
      </c>
      <c r="B9" s="113" t="s">
        <v>46</v>
      </c>
      <c r="C9" s="114">
        <v>1973</v>
      </c>
      <c r="D9" s="97">
        <v>39</v>
      </c>
      <c r="E9" s="58" t="s">
        <v>47</v>
      </c>
      <c r="F9" s="112">
        <v>0.7590277777777777</v>
      </c>
      <c r="G9" s="107" t="s">
        <v>2</v>
      </c>
      <c r="H9" s="108">
        <v>2</v>
      </c>
      <c r="I9" s="101">
        <v>9</v>
      </c>
      <c r="J9" s="102">
        <f t="shared" si="0"/>
        <v>0.1675558008339465</v>
      </c>
      <c r="K9" s="109"/>
    </row>
    <row r="10" spans="1:11" ht="15">
      <c r="A10" s="51">
        <v>8</v>
      </c>
      <c r="B10" s="110" t="s">
        <v>52</v>
      </c>
      <c r="C10" s="111">
        <v>1993</v>
      </c>
      <c r="D10" s="97">
        <v>19</v>
      </c>
      <c r="E10" s="58" t="s">
        <v>53</v>
      </c>
      <c r="F10" s="112">
        <v>0.7652777777777778</v>
      </c>
      <c r="G10" s="107" t="s">
        <v>1</v>
      </c>
      <c r="H10" s="108">
        <v>3</v>
      </c>
      <c r="I10" s="101">
        <v>8</v>
      </c>
      <c r="J10" s="102">
        <f t="shared" si="0"/>
        <v>0.1689354917831739</v>
      </c>
      <c r="K10" s="109"/>
    </row>
    <row r="11" spans="1:11" ht="15">
      <c r="A11" s="51">
        <v>9</v>
      </c>
      <c r="B11" s="113" t="s">
        <v>48</v>
      </c>
      <c r="C11" s="114">
        <v>1955</v>
      </c>
      <c r="D11" s="97">
        <v>57</v>
      </c>
      <c r="E11" s="65" t="s">
        <v>49</v>
      </c>
      <c r="F11" s="112">
        <v>0.7694444444444444</v>
      </c>
      <c r="G11" s="107" t="s">
        <v>4</v>
      </c>
      <c r="H11" s="108">
        <v>2</v>
      </c>
      <c r="I11" s="101">
        <v>9</v>
      </c>
      <c r="J11" s="102">
        <f t="shared" si="0"/>
        <v>0.16985528574932546</v>
      </c>
      <c r="K11" s="109"/>
    </row>
    <row r="12" spans="1:11" ht="15">
      <c r="A12" s="37">
        <v>10</v>
      </c>
      <c r="B12" s="113" t="s">
        <v>54</v>
      </c>
      <c r="C12" s="114">
        <v>1971</v>
      </c>
      <c r="D12" s="97">
        <v>41</v>
      </c>
      <c r="E12" s="58" t="s">
        <v>34</v>
      </c>
      <c r="F12" s="106">
        <v>0.7708333333333334</v>
      </c>
      <c r="G12" s="107" t="s">
        <v>3</v>
      </c>
      <c r="H12" s="108">
        <v>3</v>
      </c>
      <c r="I12" s="101">
        <v>8</v>
      </c>
      <c r="J12" s="102">
        <f t="shared" si="0"/>
        <v>0.17016188373804267</v>
      </c>
      <c r="K12" s="109"/>
    </row>
    <row r="13" spans="1:11" ht="15">
      <c r="A13" s="51">
        <v>11</v>
      </c>
      <c r="B13" s="110" t="s">
        <v>51</v>
      </c>
      <c r="C13" s="114">
        <v>1972</v>
      </c>
      <c r="D13" s="97">
        <v>40</v>
      </c>
      <c r="E13" s="65" t="s">
        <v>47</v>
      </c>
      <c r="F13" s="112">
        <v>0.7729166666666667</v>
      </c>
      <c r="G13" s="107" t="s">
        <v>3</v>
      </c>
      <c r="H13" s="108">
        <v>4</v>
      </c>
      <c r="I13" s="101">
        <v>7</v>
      </c>
      <c r="J13" s="102">
        <f t="shared" si="0"/>
        <v>0.17062178072111847</v>
      </c>
      <c r="K13" s="109"/>
    </row>
    <row r="14" spans="1:11" ht="15">
      <c r="A14" s="51">
        <v>12</v>
      </c>
      <c r="B14" s="104" t="s">
        <v>132</v>
      </c>
      <c r="C14" s="105">
        <v>1953</v>
      </c>
      <c r="D14" s="97">
        <v>59</v>
      </c>
      <c r="E14" s="64" t="s">
        <v>133</v>
      </c>
      <c r="F14" s="112">
        <v>0.779861111111111</v>
      </c>
      <c r="G14" s="107" t="s">
        <v>4</v>
      </c>
      <c r="H14" s="108">
        <v>3</v>
      </c>
      <c r="I14" s="101">
        <v>8</v>
      </c>
      <c r="J14" s="102">
        <f t="shared" si="0"/>
        <v>0.17215477066470442</v>
      </c>
      <c r="K14" s="109"/>
    </row>
    <row r="15" spans="1:11" ht="15">
      <c r="A15" s="37">
        <v>13</v>
      </c>
      <c r="B15" s="104" t="s">
        <v>50</v>
      </c>
      <c r="C15" s="105">
        <v>1974</v>
      </c>
      <c r="D15" s="97">
        <v>38</v>
      </c>
      <c r="E15" s="64" t="s">
        <v>28</v>
      </c>
      <c r="F15" s="106">
        <v>0.7840277777777778</v>
      </c>
      <c r="G15" s="107" t="s">
        <v>2</v>
      </c>
      <c r="H15" s="108">
        <v>3</v>
      </c>
      <c r="I15" s="115">
        <v>8</v>
      </c>
      <c r="J15" s="102">
        <f t="shared" si="0"/>
        <v>0.17307456463085602</v>
      </c>
      <c r="K15" s="109"/>
    </row>
    <row r="16" spans="1:11" ht="15">
      <c r="A16" s="51">
        <v>14</v>
      </c>
      <c r="B16" s="113" t="s">
        <v>65</v>
      </c>
      <c r="C16" s="114">
        <v>1968</v>
      </c>
      <c r="D16" s="97">
        <v>44</v>
      </c>
      <c r="E16" s="65" t="s">
        <v>58</v>
      </c>
      <c r="F16" s="106">
        <v>0.8041666666666667</v>
      </c>
      <c r="G16" s="107" t="s">
        <v>3</v>
      </c>
      <c r="H16" s="108">
        <v>5</v>
      </c>
      <c r="I16" s="115">
        <v>6</v>
      </c>
      <c r="J16" s="102">
        <f t="shared" si="0"/>
        <v>0.17752023546725534</v>
      </c>
      <c r="K16" s="109"/>
    </row>
    <row r="17" spans="1:11" ht="15">
      <c r="A17" s="51">
        <v>15</v>
      </c>
      <c r="B17" s="113" t="s">
        <v>55</v>
      </c>
      <c r="C17" s="114">
        <v>1981</v>
      </c>
      <c r="D17" s="97">
        <v>31</v>
      </c>
      <c r="E17" s="65" t="s">
        <v>34</v>
      </c>
      <c r="F17" s="112">
        <v>0.8090277777777778</v>
      </c>
      <c r="G17" s="107" t="s">
        <v>2</v>
      </c>
      <c r="H17" s="108">
        <v>4</v>
      </c>
      <c r="I17" s="115">
        <v>7</v>
      </c>
      <c r="J17" s="102">
        <f t="shared" si="0"/>
        <v>0.1785933284277655</v>
      </c>
      <c r="K17" s="109"/>
    </row>
    <row r="18" spans="1:11" ht="15">
      <c r="A18" s="37">
        <v>16</v>
      </c>
      <c r="B18" s="113" t="s">
        <v>134</v>
      </c>
      <c r="C18" s="114">
        <v>1977</v>
      </c>
      <c r="D18" s="97">
        <v>35</v>
      </c>
      <c r="E18" s="45" t="s">
        <v>135</v>
      </c>
      <c r="F18" s="112">
        <v>0.8145833333333333</v>
      </c>
      <c r="G18" s="107" t="s">
        <v>2</v>
      </c>
      <c r="H18" s="108">
        <v>5</v>
      </c>
      <c r="I18" s="101">
        <v>6</v>
      </c>
      <c r="J18" s="102">
        <f t="shared" si="0"/>
        <v>0.17981972038263427</v>
      </c>
      <c r="K18" s="109"/>
    </row>
    <row r="19" spans="1:11" ht="15">
      <c r="A19" s="51">
        <v>17</v>
      </c>
      <c r="B19" s="113" t="s">
        <v>66</v>
      </c>
      <c r="C19" s="114">
        <v>1992</v>
      </c>
      <c r="D19" s="97">
        <v>20</v>
      </c>
      <c r="E19" s="45" t="s">
        <v>44</v>
      </c>
      <c r="F19" s="112">
        <v>0.8145833333333333</v>
      </c>
      <c r="G19" s="107" t="s">
        <v>1</v>
      </c>
      <c r="H19" s="108">
        <v>4</v>
      </c>
      <c r="I19" s="101">
        <v>7</v>
      </c>
      <c r="J19" s="102">
        <f t="shared" si="0"/>
        <v>0.17981972038263427</v>
      </c>
      <c r="K19" s="109"/>
    </row>
    <row r="20" spans="1:11" ht="15">
      <c r="A20" s="51">
        <v>18</v>
      </c>
      <c r="B20" s="110" t="s">
        <v>136</v>
      </c>
      <c r="C20" s="114">
        <v>1966</v>
      </c>
      <c r="D20" s="97">
        <v>46</v>
      </c>
      <c r="E20" s="45" t="s">
        <v>88</v>
      </c>
      <c r="F20" s="106">
        <v>0.8222222222222223</v>
      </c>
      <c r="G20" s="107" t="s">
        <v>3</v>
      </c>
      <c r="H20" s="108">
        <v>6</v>
      </c>
      <c r="I20" s="101">
        <v>5</v>
      </c>
      <c r="J20" s="102">
        <f t="shared" si="0"/>
        <v>0.18150600932057886</v>
      </c>
      <c r="K20" s="109"/>
    </row>
    <row r="21" spans="1:11" ht="15">
      <c r="A21" s="37">
        <v>19</v>
      </c>
      <c r="B21" s="113" t="s">
        <v>137</v>
      </c>
      <c r="C21" s="114">
        <v>1969</v>
      </c>
      <c r="D21" s="97">
        <v>43</v>
      </c>
      <c r="E21" s="65" t="s">
        <v>73</v>
      </c>
      <c r="F21" s="106">
        <v>0.8284722222222222</v>
      </c>
      <c r="G21" s="107" t="s">
        <v>3</v>
      </c>
      <c r="H21" s="108">
        <v>7</v>
      </c>
      <c r="I21" s="101">
        <v>4</v>
      </c>
      <c r="J21" s="102">
        <f t="shared" si="0"/>
        <v>0.18288570026980622</v>
      </c>
      <c r="K21" s="109"/>
    </row>
    <row r="22" spans="1:11" ht="15">
      <c r="A22" s="51">
        <v>20</v>
      </c>
      <c r="B22" s="110" t="s">
        <v>57</v>
      </c>
      <c r="C22" s="111">
        <v>1964</v>
      </c>
      <c r="D22" s="97">
        <v>48</v>
      </c>
      <c r="E22" s="65" t="s">
        <v>58</v>
      </c>
      <c r="F22" s="106">
        <v>0.8354166666666667</v>
      </c>
      <c r="G22" s="107" t="s">
        <v>3</v>
      </c>
      <c r="H22" s="108">
        <v>8</v>
      </c>
      <c r="I22" s="101">
        <v>3</v>
      </c>
      <c r="J22" s="102">
        <f t="shared" si="0"/>
        <v>0.1844186902133922</v>
      </c>
      <c r="K22" s="109"/>
    </row>
    <row r="23" spans="1:11" ht="15">
      <c r="A23" s="51">
        <v>21</v>
      </c>
      <c r="B23" s="113" t="s">
        <v>59</v>
      </c>
      <c r="C23" s="114">
        <v>1973</v>
      </c>
      <c r="D23" s="97">
        <v>39</v>
      </c>
      <c r="E23" s="65" t="s">
        <v>34</v>
      </c>
      <c r="F23" s="112">
        <v>0.8479166666666668</v>
      </c>
      <c r="G23" s="107" t="s">
        <v>2</v>
      </c>
      <c r="H23" s="108">
        <v>6</v>
      </c>
      <c r="I23" s="101">
        <v>5</v>
      </c>
      <c r="J23" s="102">
        <f t="shared" si="0"/>
        <v>0.18717807211184695</v>
      </c>
      <c r="K23" s="109"/>
    </row>
    <row r="24" spans="1:11" ht="15">
      <c r="A24" s="37">
        <v>22</v>
      </c>
      <c r="B24" s="113" t="s">
        <v>138</v>
      </c>
      <c r="C24" s="114">
        <v>1964</v>
      </c>
      <c r="D24" s="97">
        <v>48</v>
      </c>
      <c r="E24" s="65" t="s">
        <v>58</v>
      </c>
      <c r="F24" s="106">
        <v>0.8520833333333333</v>
      </c>
      <c r="G24" s="107" t="s">
        <v>3</v>
      </c>
      <c r="H24" s="108">
        <v>9</v>
      </c>
      <c r="I24" s="101">
        <v>2</v>
      </c>
      <c r="J24" s="102">
        <f t="shared" si="0"/>
        <v>0.1880978660779985</v>
      </c>
      <c r="K24" s="109"/>
    </row>
    <row r="25" spans="1:11" ht="15">
      <c r="A25" s="51">
        <v>23</v>
      </c>
      <c r="B25" s="113" t="s">
        <v>64</v>
      </c>
      <c r="C25" s="114">
        <v>1975</v>
      </c>
      <c r="D25" s="97">
        <v>37</v>
      </c>
      <c r="E25" s="65" t="s">
        <v>58</v>
      </c>
      <c r="F25" s="106">
        <v>0.8534722222222223</v>
      </c>
      <c r="G25" s="107" t="s">
        <v>7</v>
      </c>
      <c r="H25" s="108">
        <v>1</v>
      </c>
      <c r="I25" s="101">
        <v>10</v>
      </c>
      <c r="J25" s="102">
        <f t="shared" si="0"/>
        <v>0.18840446406671574</v>
      </c>
      <c r="K25" s="109"/>
    </row>
    <row r="26" spans="1:11" ht="15">
      <c r="A26" s="51">
        <v>24</v>
      </c>
      <c r="B26" s="113" t="s">
        <v>67</v>
      </c>
      <c r="C26" s="114">
        <v>1968</v>
      </c>
      <c r="D26" s="97">
        <v>44</v>
      </c>
      <c r="E26" s="65" t="s">
        <v>58</v>
      </c>
      <c r="F26" s="106">
        <v>0.8555555555555556</v>
      </c>
      <c r="G26" s="107" t="s">
        <v>3</v>
      </c>
      <c r="H26" s="108">
        <v>10</v>
      </c>
      <c r="I26" s="101">
        <v>1</v>
      </c>
      <c r="J26" s="102">
        <f t="shared" si="0"/>
        <v>0.1888643610497915</v>
      </c>
      <c r="K26" s="109"/>
    </row>
    <row r="27" spans="1:11" ht="15">
      <c r="A27" s="37">
        <v>25</v>
      </c>
      <c r="B27" s="116" t="s">
        <v>139</v>
      </c>
      <c r="C27" s="114">
        <v>1971</v>
      </c>
      <c r="D27" s="97">
        <v>41</v>
      </c>
      <c r="E27" s="65"/>
      <c r="F27" s="112">
        <v>0.8583333333333334</v>
      </c>
      <c r="G27" s="107" t="s">
        <v>3</v>
      </c>
      <c r="H27" s="108">
        <v>11</v>
      </c>
      <c r="I27" s="101">
        <v>1</v>
      </c>
      <c r="J27" s="102">
        <f t="shared" si="0"/>
        <v>0.1894775570272259</v>
      </c>
      <c r="K27" s="109"/>
    </row>
    <row r="28" spans="1:11" ht="15">
      <c r="A28" s="51">
        <v>26</v>
      </c>
      <c r="B28" s="110" t="s">
        <v>60</v>
      </c>
      <c r="C28" s="114">
        <v>1968</v>
      </c>
      <c r="D28" s="97">
        <v>44</v>
      </c>
      <c r="E28" s="65" t="s">
        <v>44</v>
      </c>
      <c r="F28" s="112">
        <v>0.8604166666666666</v>
      </c>
      <c r="G28" s="107" t="s">
        <v>3</v>
      </c>
      <c r="H28" s="108">
        <v>12</v>
      </c>
      <c r="I28" s="101">
        <v>1</v>
      </c>
      <c r="J28" s="102">
        <f t="shared" si="0"/>
        <v>0.18993745401030168</v>
      </c>
      <c r="K28" s="109"/>
    </row>
    <row r="29" spans="1:11" ht="15">
      <c r="A29" s="51">
        <v>27</v>
      </c>
      <c r="B29" s="110" t="s">
        <v>70</v>
      </c>
      <c r="C29" s="114">
        <v>1969</v>
      </c>
      <c r="D29" s="97">
        <v>43</v>
      </c>
      <c r="E29" s="65" t="s">
        <v>71</v>
      </c>
      <c r="F29" s="106">
        <v>0.8715277777777778</v>
      </c>
      <c r="G29" s="107" t="s">
        <v>3</v>
      </c>
      <c r="H29" s="108">
        <v>13</v>
      </c>
      <c r="I29" s="101">
        <v>1</v>
      </c>
      <c r="J29" s="102">
        <f t="shared" si="0"/>
        <v>0.19239023792003923</v>
      </c>
      <c r="K29" s="109"/>
    </row>
    <row r="30" spans="1:11" ht="15">
      <c r="A30" s="37">
        <v>28</v>
      </c>
      <c r="B30" s="113" t="s">
        <v>72</v>
      </c>
      <c r="C30" s="114">
        <v>1991</v>
      </c>
      <c r="D30" s="97">
        <v>21</v>
      </c>
      <c r="E30" s="65" t="s">
        <v>73</v>
      </c>
      <c r="F30" s="117">
        <v>0.873611111111111</v>
      </c>
      <c r="G30" s="107" t="s">
        <v>6</v>
      </c>
      <c r="H30" s="108">
        <v>1</v>
      </c>
      <c r="I30" s="101">
        <v>10</v>
      </c>
      <c r="J30" s="102">
        <f t="shared" si="0"/>
        <v>0.192850134903115</v>
      </c>
      <c r="K30" s="109"/>
    </row>
    <row r="31" spans="1:11" ht="15">
      <c r="A31" s="51">
        <v>29</v>
      </c>
      <c r="B31" s="104" t="s">
        <v>75</v>
      </c>
      <c r="C31" s="105">
        <v>1967</v>
      </c>
      <c r="D31" s="97">
        <v>45</v>
      </c>
      <c r="E31" s="64" t="s">
        <v>34</v>
      </c>
      <c r="F31" s="106">
        <v>0.8756944444444444</v>
      </c>
      <c r="G31" s="107" t="s">
        <v>3</v>
      </c>
      <c r="H31" s="108">
        <v>14</v>
      </c>
      <c r="I31" s="101">
        <v>1</v>
      </c>
      <c r="J31" s="102">
        <f t="shared" si="0"/>
        <v>0.1933100318861908</v>
      </c>
      <c r="K31" s="109"/>
    </row>
    <row r="32" spans="1:11" ht="15">
      <c r="A32" s="51">
        <v>30</v>
      </c>
      <c r="B32" s="113" t="s">
        <v>84</v>
      </c>
      <c r="C32" s="114">
        <v>1987</v>
      </c>
      <c r="D32" s="97">
        <v>25</v>
      </c>
      <c r="E32" s="45" t="s">
        <v>44</v>
      </c>
      <c r="F32" s="112">
        <v>0.8819444444444445</v>
      </c>
      <c r="G32" s="107" t="s">
        <v>1</v>
      </c>
      <c r="H32" s="108">
        <v>5</v>
      </c>
      <c r="I32" s="101">
        <v>6</v>
      </c>
      <c r="J32" s="102">
        <f t="shared" si="0"/>
        <v>0.19468972283541822</v>
      </c>
      <c r="K32" s="109"/>
    </row>
    <row r="33" spans="1:11" ht="15">
      <c r="A33" s="37">
        <v>31</v>
      </c>
      <c r="B33" s="104" t="s">
        <v>68</v>
      </c>
      <c r="C33" s="105">
        <v>1977</v>
      </c>
      <c r="D33" s="97">
        <v>35</v>
      </c>
      <c r="E33" s="64" t="s">
        <v>69</v>
      </c>
      <c r="F33" s="106">
        <v>0.8833333333333333</v>
      </c>
      <c r="G33" s="107" t="s">
        <v>2</v>
      </c>
      <c r="H33" s="108">
        <v>7</v>
      </c>
      <c r="I33" s="101">
        <v>4</v>
      </c>
      <c r="J33" s="102">
        <f t="shared" si="0"/>
        <v>0.19499632082413537</v>
      </c>
      <c r="K33" s="109"/>
    </row>
    <row r="34" spans="1:11" ht="15">
      <c r="A34" s="51">
        <v>32</v>
      </c>
      <c r="B34" s="113" t="s">
        <v>74</v>
      </c>
      <c r="C34" s="114">
        <v>1977</v>
      </c>
      <c r="D34" s="97">
        <v>35</v>
      </c>
      <c r="E34" s="45" t="s">
        <v>44</v>
      </c>
      <c r="F34" s="106">
        <v>0.8840277777777777</v>
      </c>
      <c r="G34" s="107" t="s">
        <v>7</v>
      </c>
      <c r="H34" s="108">
        <v>2</v>
      </c>
      <c r="I34" s="101">
        <v>9</v>
      </c>
      <c r="J34" s="102">
        <f t="shared" si="0"/>
        <v>0.19514961981849396</v>
      </c>
      <c r="K34" s="109"/>
    </row>
    <row r="35" spans="1:11" ht="15">
      <c r="A35" s="51">
        <v>33</v>
      </c>
      <c r="B35" s="104" t="s">
        <v>140</v>
      </c>
      <c r="C35" s="105">
        <v>1977</v>
      </c>
      <c r="D35" s="97">
        <v>35</v>
      </c>
      <c r="E35" s="45" t="s">
        <v>88</v>
      </c>
      <c r="F35" s="106">
        <v>0.9104166666666668</v>
      </c>
      <c r="G35" s="107" t="s">
        <v>2</v>
      </c>
      <c r="H35" s="108">
        <v>8</v>
      </c>
      <c r="I35" s="101">
        <v>3</v>
      </c>
      <c r="J35" s="102">
        <f aca="true" t="shared" si="1" ref="J35:J63">SUM(F35/4.53)</f>
        <v>0.2009749816041207</v>
      </c>
      <c r="K35" s="109"/>
    </row>
    <row r="36" spans="1:11" ht="15">
      <c r="A36" s="37">
        <v>34</v>
      </c>
      <c r="B36" s="110" t="s">
        <v>80</v>
      </c>
      <c r="C36" s="111">
        <v>1973</v>
      </c>
      <c r="D36" s="97">
        <v>39</v>
      </c>
      <c r="E36" s="65" t="s">
        <v>58</v>
      </c>
      <c r="F36" s="106">
        <v>0.9125</v>
      </c>
      <c r="G36" s="107" t="s">
        <v>7</v>
      </c>
      <c r="H36" s="108">
        <v>3</v>
      </c>
      <c r="I36" s="101">
        <v>8</v>
      </c>
      <c r="J36" s="102">
        <f t="shared" si="1"/>
        <v>0.20143487858719644</v>
      </c>
      <c r="K36" s="109"/>
    </row>
    <row r="37" spans="1:11" ht="15">
      <c r="A37" s="51">
        <v>35</v>
      </c>
      <c r="B37" s="110" t="s">
        <v>89</v>
      </c>
      <c r="C37" s="114">
        <v>1980</v>
      </c>
      <c r="D37" s="97">
        <v>32</v>
      </c>
      <c r="E37" s="65" t="s">
        <v>44</v>
      </c>
      <c r="F37" s="112">
        <v>0.9152777777777777</v>
      </c>
      <c r="G37" s="107" t="s">
        <v>2</v>
      </c>
      <c r="H37" s="108">
        <v>9</v>
      </c>
      <c r="I37" s="101">
        <v>2</v>
      </c>
      <c r="J37" s="102">
        <f t="shared" si="1"/>
        <v>0.20204807456463084</v>
      </c>
      <c r="K37" s="109"/>
    </row>
    <row r="38" spans="1:11" ht="15">
      <c r="A38" s="51">
        <v>36</v>
      </c>
      <c r="B38" s="113" t="s">
        <v>83</v>
      </c>
      <c r="C38" s="114">
        <v>1975</v>
      </c>
      <c r="D38" s="97">
        <v>37</v>
      </c>
      <c r="E38" s="45" t="s">
        <v>34</v>
      </c>
      <c r="F38" s="106">
        <v>0.9180555555555556</v>
      </c>
      <c r="G38" s="107" t="s">
        <v>7</v>
      </c>
      <c r="H38" s="108">
        <v>4</v>
      </c>
      <c r="I38" s="101">
        <v>7</v>
      </c>
      <c r="J38" s="102">
        <f t="shared" si="1"/>
        <v>0.20266127054206526</v>
      </c>
      <c r="K38" s="109"/>
    </row>
    <row r="39" spans="1:11" ht="15">
      <c r="A39" s="37">
        <v>37</v>
      </c>
      <c r="B39" s="113" t="s">
        <v>79</v>
      </c>
      <c r="C39" s="114">
        <v>1979</v>
      </c>
      <c r="D39" s="97">
        <v>33</v>
      </c>
      <c r="E39" s="45" t="s">
        <v>34</v>
      </c>
      <c r="F39" s="112">
        <v>0.9229166666666666</v>
      </c>
      <c r="G39" s="107" t="s">
        <v>6</v>
      </c>
      <c r="H39" s="108">
        <v>2</v>
      </c>
      <c r="I39" s="101">
        <v>9</v>
      </c>
      <c r="J39" s="102">
        <f t="shared" si="1"/>
        <v>0.2037343635025754</v>
      </c>
      <c r="K39" s="109"/>
    </row>
    <row r="40" spans="1:11" ht="15">
      <c r="A40" s="51">
        <v>38</v>
      </c>
      <c r="B40" s="113" t="s">
        <v>141</v>
      </c>
      <c r="C40" s="114">
        <v>1969</v>
      </c>
      <c r="D40" s="97">
        <v>43</v>
      </c>
      <c r="E40" s="45"/>
      <c r="F40" s="106">
        <v>0.938888888888889</v>
      </c>
      <c r="G40" s="107" t="s">
        <v>7</v>
      </c>
      <c r="H40" s="108">
        <v>5</v>
      </c>
      <c r="I40" s="101">
        <v>6</v>
      </c>
      <c r="J40" s="102">
        <f t="shared" si="1"/>
        <v>0.20726024037282317</v>
      </c>
      <c r="K40" s="109" t="s">
        <v>90</v>
      </c>
    </row>
    <row r="41" spans="1:11" ht="15">
      <c r="A41" s="51">
        <v>39</v>
      </c>
      <c r="B41" s="110" t="s">
        <v>85</v>
      </c>
      <c r="C41" s="111">
        <v>1950</v>
      </c>
      <c r="D41" s="97">
        <v>62</v>
      </c>
      <c r="E41" s="45" t="s">
        <v>34</v>
      </c>
      <c r="F41" s="106">
        <v>0.9562499999999999</v>
      </c>
      <c r="G41" s="107" t="s">
        <v>5</v>
      </c>
      <c r="H41" s="108">
        <v>1</v>
      </c>
      <c r="I41" s="101">
        <v>10</v>
      </c>
      <c r="J41" s="102">
        <f t="shared" si="1"/>
        <v>0.21109271523178805</v>
      </c>
      <c r="K41" s="109"/>
    </row>
    <row r="42" spans="1:11" ht="15">
      <c r="A42" s="37">
        <v>40</v>
      </c>
      <c r="B42" s="113" t="s">
        <v>91</v>
      </c>
      <c r="C42" s="114">
        <v>1976</v>
      </c>
      <c r="D42" s="97">
        <v>36</v>
      </c>
      <c r="E42" s="65" t="s">
        <v>34</v>
      </c>
      <c r="F42" s="106">
        <v>0.9631944444444445</v>
      </c>
      <c r="G42" s="107" t="s">
        <v>7</v>
      </c>
      <c r="H42" s="108">
        <v>8</v>
      </c>
      <c r="I42" s="101">
        <v>3</v>
      </c>
      <c r="J42" s="102">
        <f t="shared" si="1"/>
        <v>0.21262570517537405</v>
      </c>
      <c r="K42" s="109"/>
    </row>
    <row r="43" spans="1:11" ht="15">
      <c r="A43" s="51">
        <v>41</v>
      </c>
      <c r="B43" s="104" t="s">
        <v>92</v>
      </c>
      <c r="C43" s="105">
        <v>1984</v>
      </c>
      <c r="D43" s="97">
        <v>28</v>
      </c>
      <c r="E43" s="64"/>
      <c r="F43" s="112">
        <v>0.9631944444444445</v>
      </c>
      <c r="G43" s="107" t="s">
        <v>6</v>
      </c>
      <c r="H43" s="108">
        <v>3</v>
      </c>
      <c r="I43" s="101">
        <v>8</v>
      </c>
      <c r="J43" s="102">
        <f t="shared" si="1"/>
        <v>0.21262570517537405</v>
      </c>
      <c r="K43" s="109"/>
    </row>
    <row r="44" spans="1:11" ht="15">
      <c r="A44" s="51">
        <v>42</v>
      </c>
      <c r="B44" s="113" t="s">
        <v>94</v>
      </c>
      <c r="C44" s="114">
        <v>1964</v>
      </c>
      <c r="D44" s="97">
        <v>48</v>
      </c>
      <c r="E44" s="65" t="s">
        <v>53</v>
      </c>
      <c r="F44" s="106">
        <v>0.96875</v>
      </c>
      <c r="G44" s="107" t="s">
        <v>7</v>
      </c>
      <c r="H44" s="108">
        <v>9</v>
      </c>
      <c r="I44" s="101">
        <v>2</v>
      </c>
      <c r="J44" s="102">
        <f t="shared" si="1"/>
        <v>0.2138520971302428</v>
      </c>
      <c r="K44" s="109"/>
    </row>
    <row r="45" spans="1:11" ht="15">
      <c r="A45" s="37">
        <v>43</v>
      </c>
      <c r="B45" s="110" t="s">
        <v>86</v>
      </c>
      <c r="C45" s="111">
        <v>1948</v>
      </c>
      <c r="D45" s="97">
        <v>64</v>
      </c>
      <c r="E45" s="58" t="s">
        <v>41</v>
      </c>
      <c r="F45" s="106">
        <v>0.9770833333333333</v>
      </c>
      <c r="G45" s="107" t="s">
        <v>5</v>
      </c>
      <c r="H45" s="108">
        <v>2</v>
      </c>
      <c r="I45" s="101">
        <v>9</v>
      </c>
      <c r="J45" s="102">
        <f t="shared" si="1"/>
        <v>0.21569168506254596</v>
      </c>
      <c r="K45" s="109"/>
    </row>
    <row r="46" spans="1:11" ht="15">
      <c r="A46" s="51">
        <v>44</v>
      </c>
      <c r="B46" s="113" t="s">
        <v>142</v>
      </c>
      <c r="C46" s="114">
        <v>1977</v>
      </c>
      <c r="D46" s="97">
        <v>35</v>
      </c>
      <c r="E46" s="65" t="s">
        <v>41</v>
      </c>
      <c r="F46" s="112">
        <v>0.9798611111111111</v>
      </c>
      <c r="G46" s="107" t="s">
        <v>7</v>
      </c>
      <c r="H46" s="108">
        <v>6</v>
      </c>
      <c r="I46" s="101">
        <v>5</v>
      </c>
      <c r="J46" s="102">
        <f t="shared" si="1"/>
        <v>0.21630488103998036</v>
      </c>
      <c r="K46" s="109"/>
    </row>
    <row r="47" spans="1:11" ht="15">
      <c r="A47" s="51">
        <v>45</v>
      </c>
      <c r="B47" s="113" t="s">
        <v>81</v>
      </c>
      <c r="C47" s="114">
        <v>1965</v>
      </c>
      <c r="D47" s="97">
        <v>47</v>
      </c>
      <c r="E47" s="65" t="s">
        <v>82</v>
      </c>
      <c r="F47" s="106">
        <v>0.9812500000000001</v>
      </c>
      <c r="G47" s="107" t="s">
        <v>3</v>
      </c>
      <c r="H47" s="108">
        <v>15</v>
      </c>
      <c r="I47" s="101">
        <v>1</v>
      </c>
      <c r="J47" s="102">
        <f t="shared" si="1"/>
        <v>0.21661147902869757</v>
      </c>
      <c r="K47" s="109"/>
    </row>
    <row r="48" spans="1:11" ht="15">
      <c r="A48" s="37">
        <v>46</v>
      </c>
      <c r="B48" s="113" t="s">
        <v>104</v>
      </c>
      <c r="C48" s="114">
        <v>1974</v>
      </c>
      <c r="D48" s="97">
        <v>38</v>
      </c>
      <c r="E48" s="45" t="s">
        <v>44</v>
      </c>
      <c r="F48" s="106">
        <v>0.9854166666666666</v>
      </c>
      <c r="G48" s="107" t="s">
        <v>7</v>
      </c>
      <c r="H48" s="108">
        <v>7</v>
      </c>
      <c r="I48" s="101">
        <v>4</v>
      </c>
      <c r="J48" s="102">
        <f t="shared" si="1"/>
        <v>0.21753127299484912</v>
      </c>
      <c r="K48" s="109"/>
    </row>
    <row r="49" spans="1:11" ht="15">
      <c r="A49" s="51">
        <v>47</v>
      </c>
      <c r="B49" s="113" t="s">
        <v>93</v>
      </c>
      <c r="C49" s="114">
        <v>1948</v>
      </c>
      <c r="D49" s="97">
        <v>64</v>
      </c>
      <c r="E49" s="65" t="s">
        <v>58</v>
      </c>
      <c r="F49" s="106">
        <v>0.9923611111111111</v>
      </c>
      <c r="G49" s="107" t="s">
        <v>5</v>
      </c>
      <c r="H49" s="108">
        <v>3</v>
      </c>
      <c r="I49" s="101">
        <v>8</v>
      </c>
      <c r="J49" s="102">
        <f t="shared" si="1"/>
        <v>0.21906426293843512</v>
      </c>
      <c r="K49" s="109"/>
    </row>
    <row r="50" spans="1:11" ht="15">
      <c r="A50" s="51">
        <v>48</v>
      </c>
      <c r="B50" s="113" t="s">
        <v>98</v>
      </c>
      <c r="C50" s="114">
        <v>1945</v>
      </c>
      <c r="D50" s="97">
        <v>67</v>
      </c>
      <c r="E50" s="65" t="s">
        <v>41</v>
      </c>
      <c r="F50" s="118" t="s">
        <v>95</v>
      </c>
      <c r="G50" s="107" t="s">
        <v>5</v>
      </c>
      <c r="H50" s="108">
        <v>4</v>
      </c>
      <c r="I50" s="101">
        <v>7</v>
      </c>
      <c r="J50" s="102">
        <f t="shared" si="1"/>
        <v>0.22213024282560703</v>
      </c>
      <c r="K50" s="109"/>
    </row>
    <row r="51" spans="1:11" ht="15">
      <c r="A51" s="37">
        <v>49</v>
      </c>
      <c r="B51" s="104" t="s">
        <v>100</v>
      </c>
      <c r="C51" s="105">
        <v>1987</v>
      </c>
      <c r="D51" s="97">
        <v>25</v>
      </c>
      <c r="E51" s="64" t="s">
        <v>44</v>
      </c>
      <c r="F51" s="119" t="s">
        <v>143</v>
      </c>
      <c r="G51" s="107" t="s">
        <v>6</v>
      </c>
      <c r="H51" s="108">
        <v>4</v>
      </c>
      <c r="I51" s="101">
        <v>7</v>
      </c>
      <c r="J51" s="102">
        <f t="shared" si="1"/>
        <v>0.22642261466764776</v>
      </c>
      <c r="K51" s="109"/>
    </row>
    <row r="52" spans="1:11" ht="15">
      <c r="A52" s="51">
        <v>50</v>
      </c>
      <c r="B52" s="104" t="s">
        <v>108</v>
      </c>
      <c r="C52" s="105">
        <v>1958</v>
      </c>
      <c r="D52" s="97">
        <v>54</v>
      </c>
      <c r="E52" s="64" t="s">
        <v>44</v>
      </c>
      <c r="F52" s="120" t="s">
        <v>144</v>
      </c>
      <c r="G52" s="107" t="s">
        <v>4</v>
      </c>
      <c r="H52" s="108">
        <v>4</v>
      </c>
      <c r="I52" s="101">
        <v>7</v>
      </c>
      <c r="J52" s="102">
        <f t="shared" si="1"/>
        <v>0.2268825116507236</v>
      </c>
      <c r="K52" s="109"/>
    </row>
    <row r="53" spans="1:11" ht="15">
      <c r="A53" s="51">
        <v>51</v>
      </c>
      <c r="B53" s="113" t="s">
        <v>116</v>
      </c>
      <c r="C53" s="114">
        <v>1952</v>
      </c>
      <c r="D53" s="97">
        <v>60</v>
      </c>
      <c r="E53" s="65" t="s">
        <v>58</v>
      </c>
      <c r="F53" s="118" t="s">
        <v>145</v>
      </c>
      <c r="G53" s="107" t="s">
        <v>5</v>
      </c>
      <c r="H53" s="108">
        <v>5</v>
      </c>
      <c r="I53" s="101">
        <v>6</v>
      </c>
      <c r="J53" s="102">
        <f t="shared" si="1"/>
        <v>0.22718910963944072</v>
      </c>
      <c r="K53" s="109"/>
    </row>
    <row r="54" spans="1:11" ht="15">
      <c r="A54" s="37">
        <v>52</v>
      </c>
      <c r="B54" s="113" t="s">
        <v>112</v>
      </c>
      <c r="C54" s="114">
        <v>1949</v>
      </c>
      <c r="D54" s="97">
        <v>63</v>
      </c>
      <c r="E54" s="65" t="s">
        <v>58</v>
      </c>
      <c r="F54" s="118" t="s">
        <v>146</v>
      </c>
      <c r="G54" s="107" t="s">
        <v>5</v>
      </c>
      <c r="H54" s="108">
        <v>6</v>
      </c>
      <c r="I54" s="101">
        <v>5</v>
      </c>
      <c r="J54" s="102">
        <f t="shared" si="1"/>
        <v>0.22964189354917827</v>
      </c>
      <c r="K54" s="109"/>
    </row>
    <row r="55" spans="1:11" ht="15">
      <c r="A55" s="51">
        <v>53</v>
      </c>
      <c r="B55" s="104" t="s">
        <v>106</v>
      </c>
      <c r="C55" s="105">
        <v>1955</v>
      </c>
      <c r="D55" s="97">
        <v>57</v>
      </c>
      <c r="E55" s="64" t="s">
        <v>58</v>
      </c>
      <c r="F55" s="120" t="s">
        <v>147</v>
      </c>
      <c r="G55" s="107" t="s">
        <v>4</v>
      </c>
      <c r="H55" s="108">
        <v>5</v>
      </c>
      <c r="I55" s="101">
        <v>6</v>
      </c>
      <c r="J55" s="102">
        <f t="shared" si="1"/>
        <v>0.23010179053225407</v>
      </c>
      <c r="K55" s="109"/>
    </row>
    <row r="56" spans="1:11" ht="15">
      <c r="A56" s="51">
        <v>54</v>
      </c>
      <c r="B56" s="113" t="s">
        <v>110</v>
      </c>
      <c r="C56" s="114">
        <v>1945</v>
      </c>
      <c r="D56" s="97">
        <v>67</v>
      </c>
      <c r="E56" s="65" t="s">
        <v>58</v>
      </c>
      <c r="F56" s="118" t="s">
        <v>148</v>
      </c>
      <c r="G56" s="107" t="s">
        <v>5</v>
      </c>
      <c r="H56" s="108">
        <v>7</v>
      </c>
      <c r="I56" s="101">
        <v>4</v>
      </c>
      <c r="J56" s="102">
        <f t="shared" si="1"/>
        <v>0.2351606573460878</v>
      </c>
      <c r="K56" s="109"/>
    </row>
    <row r="57" spans="1:11" ht="15">
      <c r="A57" s="37">
        <v>55</v>
      </c>
      <c r="B57" s="104" t="s">
        <v>120</v>
      </c>
      <c r="C57" s="105">
        <v>1976</v>
      </c>
      <c r="D57" s="97">
        <v>36</v>
      </c>
      <c r="E57" s="64" t="s">
        <v>41</v>
      </c>
      <c r="F57" s="119" t="s">
        <v>149</v>
      </c>
      <c r="G57" s="107" t="s">
        <v>7</v>
      </c>
      <c r="H57" s="108">
        <v>10</v>
      </c>
      <c r="I57" s="101">
        <v>1</v>
      </c>
      <c r="J57" s="102">
        <f t="shared" si="1"/>
        <v>0.2419058130978661</v>
      </c>
      <c r="K57" s="109"/>
    </row>
    <row r="58" spans="1:11" ht="15">
      <c r="A58" s="51">
        <v>56</v>
      </c>
      <c r="B58" s="113" t="s">
        <v>150</v>
      </c>
      <c r="C58" s="114">
        <v>1981</v>
      </c>
      <c r="D58" s="97">
        <v>31</v>
      </c>
      <c r="E58" s="65" t="s">
        <v>88</v>
      </c>
      <c r="F58" s="119" t="s">
        <v>151</v>
      </c>
      <c r="G58" s="107" t="s">
        <v>6</v>
      </c>
      <c r="H58" s="108">
        <v>5</v>
      </c>
      <c r="I58" s="101">
        <v>6</v>
      </c>
      <c r="J58" s="102">
        <f t="shared" si="1"/>
        <v>0.24236571008094185</v>
      </c>
      <c r="K58" s="109"/>
    </row>
    <row r="59" spans="1:11" ht="15">
      <c r="A59" s="51">
        <v>57</v>
      </c>
      <c r="B59" s="113" t="s">
        <v>118</v>
      </c>
      <c r="C59" s="114">
        <v>1972</v>
      </c>
      <c r="D59" s="97">
        <v>40</v>
      </c>
      <c r="E59" s="65" t="s">
        <v>34</v>
      </c>
      <c r="F59" s="118" t="s">
        <v>152</v>
      </c>
      <c r="G59" s="107" t="s">
        <v>7</v>
      </c>
      <c r="H59" s="108">
        <v>11</v>
      </c>
      <c r="I59" s="101">
        <v>1</v>
      </c>
      <c r="J59" s="102">
        <f t="shared" si="1"/>
        <v>0.24374540103016926</v>
      </c>
      <c r="K59" s="109"/>
    </row>
    <row r="60" spans="1:11" ht="15">
      <c r="A60" s="37">
        <v>58</v>
      </c>
      <c r="B60" s="104" t="s">
        <v>114</v>
      </c>
      <c r="C60" s="105">
        <v>1979</v>
      </c>
      <c r="D60" s="97">
        <v>33</v>
      </c>
      <c r="E60" s="64" t="s">
        <v>34</v>
      </c>
      <c r="F60" s="119" t="s">
        <v>153</v>
      </c>
      <c r="G60" s="107" t="s">
        <v>2</v>
      </c>
      <c r="H60" s="108">
        <v>10</v>
      </c>
      <c r="I60" s="101">
        <v>1</v>
      </c>
      <c r="J60" s="102">
        <f t="shared" si="1"/>
        <v>0.2452783909737552</v>
      </c>
      <c r="K60" s="109"/>
    </row>
    <row r="61" spans="1:11" ht="15">
      <c r="A61" s="51">
        <v>59</v>
      </c>
      <c r="B61" s="113" t="s">
        <v>122</v>
      </c>
      <c r="C61" s="114">
        <v>1948</v>
      </c>
      <c r="D61" s="97">
        <v>64</v>
      </c>
      <c r="E61" s="65" t="s">
        <v>34</v>
      </c>
      <c r="F61" s="118" t="s">
        <v>154</v>
      </c>
      <c r="G61" s="107" t="s">
        <v>8</v>
      </c>
      <c r="H61" s="108">
        <v>1</v>
      </c>
      <c r="I61" s="101">
        <v>10</v>
      </c>
      <c r="J61" s="102">
        <f t="shared" si="1"/>
        <v>0.2454316899681138</v>
      </c>
      <c r="K61" s="109"/>
    </row>
    <row r="62" spans="1:11" ht="15">
      <c r="A62" s="51">
        <v>60</v>
      </c>
      <c r="B62" s="113" t="s">
        <v>124</v>
      </c>
      <c r="C62" s="114">
        <v>1976</v>
      </c>
      <c r="D62" s="97">
        <v>36</v>
      </c>
      <c r="E62" s="65" t="s">
        <v>34</v>
      </c>
      <c r="F62" s="118" t="s">
        <v>155</v>
      </c>
      <c r="G62" s="107" t="s">
        <v>7</v>
      </c>
      <c r="H62" s="108">
        <v>12</v>
      </c>
      <c r="I62" s="101">
        <v>1</v>
      </c>
      <c r="J62" s="102">
        <f t="shared" si="1"/>
        <v>0.27011282805984793</v>
      </c>
      <c r="K62" s="109"/>
    </row>
    <row r="63" spans="1:11" ht="15">
      <c r="A63" s="37">
        <v>61</v>
      </c>
      <c r="B63" s="113" t="s">
        <v>156</v>
      </c>
      <c r="C63" s="111">
        <v>1939</v>
      </c>
      <c r="D63" s="97">
        <v>73</v>
      </c>
      <c r="E63" s="58" t="s">
        <v>47</v>
      </c>
      <c r="F63" s="118" t="s">
        <v>157</v>
      </c>
      <c r="G63" s="107" t="s">
        <v>8</v>
      </c>
      <c r="H63" s="108">
        <v>2</v>
      </c>
      <c r="I63" s="101">
        <v>9</v>
      </c>
      <c r="J63" s="102">
        <f t="shared" si="1"/>
        <v>0.3410902624478784</v>
      </c>
      <c r="K63" s="109"/>
    </row>
    <row r="64" spans="1:11" ht="15">
      <c r="A64" s="82">
        <v>62</v>
      </c>
      <c r="B64" s="121" t="s">
        <v>158</v>
      </c>
      <c r="C64" s="122">
        <v>1959</v>
      </c>
      <c r="D64" s="123">
        <v>53</v>
      </c>
      <c r="E64" s="124" t="s">
        <v>44</v>
      </c>
      <c r="F64" s="125" t="s">
        <v>159</v>
      </c>
      <c r="G64" s="126" t="s">
        <v>8</v>
      </c>
      <c r="H64" s="127">
        <v>3</v>
      </c>
      <c r="I64" s="128">
        <v>8</v>
      </c>
      <c r="J64" s="129" t="s">
        <v>160</v>
      </c>
      <c r="K64" s="130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6" customWidth="1"/>
    <col min="2" max="2" width="17.8515625" style="2" customWidth="1"/>
    <col min="3" max="3" width="5.00390625" style="5" customWidth="1"/>
    <col min="4" max="4" width="4.00390625" style="5" customWidth="1"/>
    <col min="5" max="5" width="19.57421875" style="3" customWidth="1"/>
    <col min="6" max="6" width="7.28125" style="131" customWidth="1"/>
    <col min="7" max="7" width="3.7109375" style="5" customWidth="1"/>
    <col min="8" max="8" width="2.8515625" style="6" customWidth="1"/>
    <col min="9" max="9" width="3.7109375" style="132" customWidth="1"/>
    <col min="10" max="10" width="12.57421875" style="5" customWidth="1"/>
    <col min="11" max="11" width="6.7109375" style="0" customWidth="1"/>
  </cols>
  <sheetData>
    <row r="1" spans="1:11" ht="21">
      <c r="A1" s="297" t="s">
        <v>161</v>
      </c>
      <c r="B1" s="297"/>
      <c r="C1" s="297"/>
      <c r="D1" s="297"/>
      <c r="E1" s="297"/>
      <c r="F1" s="297"/>
      <c r="G1" s="297"/>
      <c r="H1" s="297"/>
      <c r="I1" s="297"/>
      <c r="J1" s="297"/>
      <c r="K1" s="133" t="s">
        <v>162</v>
      </c>
    </row>
    <row r="2" spans="1:11" ht="21.75">
      <c r="A2" s="134" t="s">
        <v>9</v>
      </c>
      <c r="B2" s="14" t="s">
        <v>10</v>
      </c>
      <c r="C2" s="135" t="s">
        <v>11</v>
      </c>
      <c r="D2" s="88" t="s">
        <v>12</v>
      </c>
      <c r="E2" s="16" t="s">
        <v>13</v>
      </c>
      <c r="F2" s="136" t="s">
        <v>14</v>
      </c>
      <c r="G2" s="18" t="s">
        <v>15</v>
      </c>
      <c r="H2" s="19" t="s">
        <v>16</v>
      </c>
      <c r="I2" s="137" t="s">
        <v>17</v>
      </c>
      <c r="J2" s="18" t="s">
        <v>18</v>
      </c>
      <c r="K2" s="138" t="s">
        <v>163</v>
      </c>
    </row>
    <row r="3" spans="1:11" ht="15">
      <c r="A3" s="37">
        <v>1</v>
      </c>
      <c r="B3" s="28" t="s">
        <v>164</v>
      </c>
      <c r="C3" s="139">
        <v>1992</v>
      </c>
      <c r="D3" s="97">
        <v>20</v>
      </c>
      <c r="E3" s="31" t="s">
        <v>37</v>
      </c>
      <c r="F3" s="140">
        <v>0.6652777777777777</v>
      </c>
      <c r="G3" s="33" t="s">
        <v>1</v>
      </c>
      <c r="H3" s="34">
        <v>1</v>
      </c>
      <c r="I3" s="141">
        <v>10</v>
      </c>
      <c r="J3" s="103" t="s">
        <v>165</v>
      </c>
      <c r="K3" s="142">
        <f aca="true" t="shared" si="0" ref="K3:K50">SUM(F3)/4.53</f>
        <v>0.1468604365955359</v>
      </c>
    </row>
    <row r="4" spans="1:11" ht="15">
      <c r="A4" s="51">
        <v>2</v>
      </c>
      <c r="B4" s="43" t="s">
        <v>30</v>
      </c>
      <c r="C4" s="143">
        <v>1961</v>
      </c>
      <c r="D4" s="97">
        <v>51</v>
      </c>
      <c r="E4" s="45"/>
      <c r="F4" s="144">
        <v>0.6729166666666666</v>
      </c>
      <c r="G4" s="47" t="s">
        <v>4</v>
      </c>
      <c r="H4" s="48">
        <v>1</v>
      </c>
      <c r="I4" s="145">
        <v>10</v>
      </c>
      <c r="J4" s="109"/>
      <c r="K4" s="142">
        <f t="shared" si="0"/>
        <v>0.14854672553348047</v>
      </c>
    </row>
    <row r="5" spans="1:11" ht="15">
      <c r="A5" s="51">
        <v>3</v>
      </c>
      <c r="B5" s="56" t="s">
        <v>33</v>
      </c>
      <c r="C5" s="146">
        <v>1973</v>
      </c>
      <c r="D5" s="97">
        <v>39</v>
      </c>
      <c r="E5" s="58" t="s">
        <v>34</v>
      </c>
      <c r="F5" s="144">
        <v>0.6784722222222223</v>
      </c>
      <c r="G5" s="47" t="s">
        <v>2</v>
      </c>
      <c r="H5" s="48">
        <v>1</v>
      </c>
      <c r="I5" s="147">
        <v>10</v>
      </c>
      <c r="J5" s="109"/>
      <c r="K5" s="142">
        <f t="shared" si="0"/>
        <v>0.1497731174883493</v>
      </c>
    </row>
    <row r="6" spans="1:11" ht="15">
      <c r="A6" s="37">
        <v>4</v>
      </c>
      <c r="B6" s="43" t="s">
        <v>131</v>
      </c>
      <c r="C6" s="143">
        <v>1963</v>
      </c>
      <c r="D6" s="97">
        <v>49</v>
      </c>
      <c r="E6" s="64" t="s">
        <v>41</v>
      </c>
      <c r="F6" s="144">
        <v>0.7</v>
      </c>
      <c r="G6" s="47" t="s">
        <v>3</v>
      </c>
      <c r="H6" s="48">
        <v>1</v>
      </c>
      <c r="I6" s="147">
        <v>10</v>
      </c>
      <c r="J6" s="109"/>
      <c r="K6" s="142">
        <f t="shared" si="0"/>
        <v>0.15452538631346577</v>
      </c>
    </row>
    <row r="7" spans="1:11" ht="15">
      <c r="A7" s="51">
        <v>5</v>
      </c>
      <c r="B7" s="60" t="s">
        <v>38</v>
      </c>
      <c r="C7" s="148">
        <v>1995</v>
      </c>
      <c r="D7" s="97">
        <v>17</v>
      </c>
      <c r="E7" s="45" t="s">
        <v>39</v>
      </c>
      <c r="F7" s="144">
        <v>0.7020833333333334</v>
      </c>
      <c r="G7" s="47" t="s">
        <v>1</v>
      </c>
      <c r="H7" s="48">
        <v>2</v>
      </c>
      <c r="I7" s="145">
        <v>9</v>
      </c>
      <c r="J7" s="109"/>
      <c r="K7" s="142">
        <f t="shared" si="0"/>
        <v>0.15498528329654157</v>
      </c>
    </row>
    <row r="8" spans="1:11" ht="15">
      <c r="A8" s="51">
        <v>6</v>
      </c>
      <c r="B8" s="43" t="s">
        <v>40</v>
      </c>
      <c r="C8" s="143">
        <v>1970</v>
      </c>
      <c r="D8" s="97">
        <v>42</v>
      </c>
      <c r="E8" s="64" t="s">
        <v>41</v>
      </c>
      <c r="F8" s="144">
        <v>0.7347222222222222</v>
      </c>
      <c r="G8" s="47" t="s">
        <v>3</v>
      </c>
      <c r="H8" s="48">
        <v>2</v>
      </c>
      <c r="I8" s="145">
        <v>9</v>
      </c>
      <c r="J8" s="109"/>
      <c r="K8" s="142">
        <f t="shared" si="0"/>
        <v>0.1621903360313956</v>
      </c>
    </row>
    <row r="9" spans="1:11" ht="15">
      <c r="A9" s="37">
        <v>7</v>
      </c>
      <c r="B9" s="60" t="s">
        <v>166</v>
      </c>
      <c r="C9" s="148">
        <v>1962</v>
      </c>
      <c r="D9" s="97">
        <v>50</v>
      </c>
      <c r="E9" s="62" t="s">
        <v>167</v>
      </c>
      <c r="F9" s="144">
        <v>0.75</v>
      </c>
      <c r="G9" s="47" t="s">
        <v>4</v>
      </c>
      <c r="H9" s="48">
        <v>2</v>
      </c>
      <c r="I9" s="145">
        <v>9</v>
      </c>
      <c r="J9" s="109"/>
      <c r="K9" s="142">
        <f t="shared" si="0"/>
        <v>0.16556291390728475</v>
      </c>
    </row>
    <row r="10" spans="1:11" ht="15">
      <c r="A10" s="51">
        <v>8</v>
      </c>
      <c r="B10" s="60" t="s">
        <v>46</v>
      </c>
      <c r="C10" s="148">
        <v>1973</v>
      </c>
      <c r="D10" s="97">
        <v>39</v>
      </c>
      <c r="E10" s="58" t="s">
        <v>47</v>
      </c>
      <c r="F10" s="144">
        <v>0.7548611111111111</v>
      </c>
      <c r="G10" s="47" t="s">
        <v>2</v>
      </c>
      <c r="H10" s="48">
        <v>2</v>
      </c>
      <c r="I10" s="145">
        <v>9</v>
      </c>
      <c r="J10" s="109"/>
      <c r="K10" s="142">
        <f t="shared" si="0"/>
        <v>0.16663600686779492</v>
      </c>
    </row>
    <row r="11" spans="1:11" ht="15">
      <c r="A11" s="51">
        <v>9</v>
      </c>
      <c r="B11" s="56" t="s">
        <v>168</v>
      </c>
      <c r="C11" s="148">
        <v>1965</v>
      </c>
      <c r="D11" s="97">
        <v>47</v>
      </c>
      <c r="E11" s="65" t="s">
        <v>169</v>
      </c>
      <c r="F11" s="144">
        <v>0.7576388888888889</v>
      </c>
      <c r="G11" s="47" t="s">
        <v>3</v>
      </c>
      <c r="H11" s="48">
        <v>3</v>
      </c>
      <c r="I11" s="145">
        <v>8</v>
      </c>
      <c r="J11" s="109"/>
      <c r="K11" s="142">
        <f t="shared" si="0"/>
        <v>0.16724920284522932</v>
      </c>
    </row>
    <row r="12" spans="1:11" ht="15">
      <c r="A12" s="37">
        <v>10</v>
      </c>
      <c r="B12" s="43" t="s">
        <v>50</v>
      </c>
      <c r="C12" s="143">
        <v>1974</v>
      </c>
      <c r="D12" s="97">
        <v>38</v>
      </c>
      <c r="E12" s="64" t="s">
        <v>28</v>
      </c>
      <c r="F12" s="144">
        <v>0.7590277777777777</v>
      </c>
      <c r="G12" s="47" t="s">
        <v>2</v>
      </c>
      <c r="H12" s="48">
        <v>3</v>
      </c>
      <c r="I12" s="145">
        <v>8</v>
      </c>
      <c r="J12" s="109"/>
      <c r="K12" s="142">
        <f t="shared" si="0"/>
        <v>0.1675558008339465</v>
      </c>
    </row>
    <row r="13" spans="1:11" ht="15">
      <c r="A13" s="51">
        <v>11</v>
      </c>
      <c r="B13" s="56" t="s">
        <v>52</v>
      </c>
      <c r="C13" s="146">
        <v>1993</v>
      </c>
      <c r="D13" s="97">
        <v>19</v>
      </c>
      <c r="E13" s="58" t="s">
        <v>53</v>
      </c>
      <c r="F13" s="144">
        <v>0.7638888888888888</v>
      </c>
      <c r="G13" s="47" t="s">
        <v>1</v>
      </c>
      <c r="H13" s="48">
        <v>3</v>
      </c>
      <c r="I13" s="145">
        <v>8</v>
      </c>
      <c r="J13" s="109"/>
      <c r="K13" s="142">
        <f t="shared" si="0"/>
        <v>0.1686288937944567</v>
      </c>
    </row>
    <row r="14" spans="1:11" ht="15">
      <c r="A14" s="51">
        <v>12</v>
      </c>
      <c r="B14" s="60" t="s">
        <v>45</v>
      </c>
      <c r="C14" s="148">
        <v>1983</v>
      </c>
      <c r="D14" s="97">
        <v>29</v>
      </c>
      <c r="E14" s="65" t="s">
        <v>34</v>
      </c>
      <c r="F14" s="144">
        <v>0.7687499999999999</v>
      </c>
      <c r="G14" s="47" t="s">
        <v>1</v>
      </c>
      <c r="H14" s="48">
        <v>4</v>
      </c>
      <c r="I14" s="149">
        <v>7</v>
      </c>
      <c r="J14" s="109"/>
      <c r="K14" s="142">
        <f t="shared" si="0"/>
        <v>0.16970198675496687</v>
      </c>
    </row>
    <row r="15" spans="1:11" ht="15">
      <c r="A15" s="37">
        <v>13</v>
      </c>
      <c r="B15" s="60" t="s">
        <v>138</v>
      </c>
      <c r="C15" s="148">
        <v>1964</v>
      </c>
      <c r="D15" s="97">
        <v>48</v>
      </c>
      <c r="E15" s="65" t="s">
        <v>58</v>
      </c>
      <c r="F15" s="144">
        <v>0.7715277777777777</v>
      </c>
      <c r="G15" s="47" t="s">
        <v>3</v>
      </c>
      <c r="H15" s="48">
        <v>4</v>
      </c>
      <c r="I15" s="149">
        <v>7</v>
      </c>
      <c r="J15" s="109"/>
      <c r="K15" s="142">
        <f t="shared" si="0"/>
        <v>0.17031518273240126</v>
      </c>
    </row>
    <row r="16" spans="1:11" ht="15">
      <c r="A16" s="51">
        <v>14</v>
      </c>
      <c r="B16" s="60" t="s">
        <v>54</v>
      </c>
      <c r="C16" s="148">
        <v>1971</v>
      </c>
      <c r="D16" s="97">
        <v>41</v>
      </c>
      <c r="E16" s="58" t="s">
        <v>34</v>
      </c>
      <c r="F16" s="144">
        <v>0.7729166666666667</v>
      </c>
      <c r="G16" s="47" t="s">
        <v>3</v>
      </c>
      <c r="H16" s="48">
        <v>5</v>
      </c>
      <c r="I16" s="149">
        <v>6</v>
      </c>
      <c r="J16" s="109"/>
      <c r="K16" s="142">
        <f t="shared" si="0"/>
        <v>0.17062178072111847</v>
      </c>
    </row>
    <row r="17" spans="1:11" ht="15">
      <c r="A17" s="51">
        <v>15</v>
      </c>
      <c r="B17" s="56" t="s">
        <v>51</v>
      </c>
      <c r="C17" s="148">
        <v>1972</v>
      </c>
      <c r="D17" s="97">
        <v>40</v>
      </c>
      <c r="E17" s="65" t="s">
        <v>47</v>
      </c>
      <c r="F17" s="144">
        <v>0.7791666666666667</v>
      </c>
      <c r="G17" s="47" t="s">
        <v>3</v>
      </c>
      <c r="H17" s="48">
        <v>6</v>
      </c>
      <c r="I17" s="145">
        <v>5</v>
      </c>
      <c r="J17" s="109"/>
      <c r="K17" s="142">
        <f t="shared" si="0"/>
        <v>0.17200147167034582</v>
      </c>
    </row>
    <row r="18" spans="1:11" ht="15">
      <c r="A18" s="37">
        <v>16</v>
      </c>
      <c r="B18" s="43" t="s">
        <v>170</v>
      </c>
      <c r="C18" s="143">
        <v>1978</v>
      </c>
      <c r="D18" s="97">
        <v>34</v>
      </c>
      <c r="E18" s="64" t="s">
        <v>49</v>
      </c>
      <c r="F18" s="144">
        <v>0.7833333333333333</v>
      </c>
      <c r="G18" s="47" t="s">
        <v>2</v>
      </c>
      <c r="H18" s="48">
        <v>4</v>
      </c>
      <c r="I18" s="145">
        <v>7</v>
      </c>
      <c r="J18" s="109"/>
      <c r="K18" s="142">
        <f t="shared" si="0"/>
        <v>0.1729212656364974</v>
      </c>
    </row>
    <row r="19" spans="1:11" ht="15">
      <c r="A19" s="51">
        <v>17</v>
      </c>
      <c r="B19" s="60" t="s">
        <v>55</v>
      </c>
      <c r="C19" s="148">
        <v>1981</v>
      </c>
      <c r="D19" s="97">
        <v>31</v>
      </c>
      <c r="E19" s="65" t="s">
        <v>34</v>
      </c>
      <c r="F19" s="144">
        <v>0.7972222222222222</v>
      </c>
      <c r="G19" s="47" t="s">
        <v>2</v>
      </c>
      <c r="H19" s="48">
        <v>5</v>
      </c>
      <c r="I19" s="145">
        <v>6</v>
      </c>
      <c r="J19" s="109"/>
      <c r="K19" s="142">
        <f t="shared" si="0"/>
        <v>0.17598724552366934</v>
      </c>
    </row>
    <row r="20" spans="1:11" ht="15">
      <c r="A20" s="51">
        <v>18</v>
      </c>
      <c r="B20" s="56" t="s">
        <v>171</v>
      </c>
      <c r="C20" s="148">
        <v>1967</v>
      </c>
      <c r="D20" s="97">
        <v>45</v>
      </c>
      <c r="E20" s="65" t="s">
        <v>172</v>
      </c>
      <c r="F20" s="144">
        <v>0.8097222222222222</v>
      </c>
      <c r="G20" s="47" t="s">
        <v>3</v>
      </c>
      <c r="H20" s="48">
        <v>7</v>
      </c>
      <c r="I20" s="145">
        <v>4</v>
      </c>
      <c r="J20" s="109"/>
      <c r="K20" s="142">
        <f t="shared" si="0"/>
        <v>0.1787466274221241</v>
      </c>
    </row>
    <row r="21" spans="1:11" ht="15">
      <c r="A21" s="37">
        <v>19</v>
      </c>
      <c r="B21" s="60" t="s">
        <v>134</v>
      </c>
      <c r="C21" s="148">
        <v>1977</v>
      </c>
      <c r="D21" s="97">
        <v>35</v>
      </c>
      <c r="E21" s="45" t="s">
        <v>135</v>
      </c>
      <c r="F21" s="144">
        <v>0.8173611111111111</v>
      </c>
      <c r="G21" s="47" t="s">
        <v>2</v>
      </c>
      <c r="H21" s="48">
        <v>6</v>
      </c>
      <c r="I21" s="149">
        <v>5</v>
      </c>
      <c r="J21" s="109"/>
      <c r="K21" s="142">
        <f t="shared" si="0"/>
        <v>0.18043291636006867</v>
      </c>
    </row>
    <row r="22" spans="1:11" ht="15">
      <c r="A22" s="51">
        <v>20</v>
      </c>
      <c r="B22" s="56" t="s">
        <v>173</v>
      </c>
      <c r="C22" s="148">
        <v>1981</v>
      </c>
      <c r="D22" s="97">
        <v>31</v>
      </c>
      <c r="E22" s="45" t="s">
        <v>135</v>
      </c>
      <c r="F22" s="144">
        <v>0.8180555555555555</v>
      </c>
      <c r="G22" s="47" t="s">
        <v>2</v>
      </c>
      <c r="H22" s="48">
        <v>7</v>
      </c>
      <c r="I22" s="145">
        <v>4</v>
      </c>
      <c r="J22" s="109"/>
      <c r="K22" s="142">
        <f t="shared" si="0"/>
        <v>0.18058621535442726</v>
      </c>
    </row>
    <row r="23" spans="1:11" ht="15">
      <c r="A23" s="51">
        <v>21</v>
      </c>
      <c r="B23" s="60" t="s">
        <v>59</v>
      </c>
      <c r="C23" s="148">
        <v>1973</v>
      </c>
      <c r="D23" s="97">
        <v>39</v>
      </c>
      <c r="E23" s="65" t="s">
        <v>34</v>
      </c>
      <c r="F23" s="144">
        <v>0.8333333333333334</v>
      </c>
      <c r="G23" s="47" t="s">
        <v>2</v>
      </c>
      <c r="H23" s="48">
        <v>8</v>
      </c>
      <c r="I23" s="145">
        <v>3</v>
      </c>
      <c r="J23" s="109"/>
      <c r="K23" s="142">
        <f t="shared" si="0"/>
        <v>0.18395879323031641</v>
      </c>
    </row>
    <row r="24" spans="1:11" ht="15">
      <c r="A24" s="37">
        <v>22</v>
      </c>
      <c r="B24" s="56" t="s">
        <v>60</v>
      </c>
      <c r="C24" s="148">
        <v>1968</v>
      </c>
      <c r="D24" s="97">
        <v>44</v>
      </c>
      <c r="E24" s="65" t="s">
        <v>44</v>
      </c>
      <c r="F24" s="144">
        <v>0.8354166666666667</v>
      </c>
      <c r="G24" s="47" t="s">
        <v>3</v>
      </c>
      <c r="H24" s="48">
        <v>8</v>
      </c>
      <c r="I24" s="145">
        <v>3</v>
      </c>
      <c r="J24" s="109"/>
      <c r="K24" s="142">
        <f t="shared" si="0"/>
        <v>0.1844186902133922</v>
      </c>
    </row>
    <row r="25" spans="1:11" ht="15">
      <c r="A25" s="51">
        <v>23</v>
      </c>
      <c r="B25" s="60" t="s">
        <v>67</v>
      </c>
      <c r="C25" s="148">
        <v>1968</v>
      </c>
      <c r="D25" s="97">
        <v>44</v>
      </c>
      <c r="E25" s="65" t="s">
        <v>58</v>
      </c>
      <c r="F25" s="144">
        <v>0.8388888888888889</v>
      </c>
      <c r="G25" s="47" t="s">
        <v>3</v>
      </c>
      <c r="H25" s="48">
        <v>9</v>
      </c>
      <c r="I25" s="145">
        <v>2</v>
      </c>
      <c r="J25" s="109"/>
      <c r="K25" s="142">
        <f t="shared" si="0"/>
        <v>0.18518518518518517</v>
      </c>
    </row>
    <row r="26" spans="1:11" ht="15">
      <c r="A26" s="51">
        <v>24</v>
      </c>
      <c r="B26" s="60" t="s">
        <v>64</v>
      </c>
      <c r="C26" s="148">
        <v>1975</v>
      </c>
      <c r="D26" s="97">
        <v>37</v>
      </c>
      <c r="E26" s="65" t="s">
        <v>58</v>
      </c>
      <c r="F26" s="144">
        <v>0.8416666666666667</v>
      </c>
      <c r="G26" s="47" t="s">
        <v>7</v>
      </c>
      <c r="H26" s="48">
        <v>1</v>
      </c>
      <c r="I26" s="147">
        <v>10</v>
      </c>
      <c r="J26" s="109"/>
      <c r="K26" s="142">
        <f t="shared" si="0"/>
        <v>0.18579838116261957</v>
      </c>
    </row>
    <row r="27" spans="1:11" ht="15">
      <c r="A27" s="37">
        <v>25</v>
      </c>
      <c r="B27" s="43" t="s">
        <v>140</v>
      </c>
      <c r="C27" s="143">
        <v>1977</v>
      </c>
      <c r="D27" s="97">
        <v>35</v>
      </c>
      <c r="E27" s="45" t="s">
        <v>88</v>
      </c>
      <c r="F27" s="144">
        <v>0.8666666666666667</v>
      </c>
      <c r="G27" s="47" t="s">
        <v>2</v>
      </c>
      <c r="H27" s="48">
        <v>9</v>
      </c>
      <c r="I27" s="145">
        <v>2</v>
      </c>
      <c r="J27" s="109"/>
      <c r="K27" s="142">
        <f t="shared" si="0"/>
        <v>0.19131714495952906</v>
      </c>
    </row>
    <row r="28" spans="1:11" ht="15">
      <c r="A28" s="51">
        <v>26</v>
      </c>
      <c r="B28" s="56" t="s">
        <v>57</v>
      </c>
      <c r="C28" s="146">
        <v>1964</v>
      </c>
      <c r="D28" s="97">
        <v>48</v>
      </c>
      <c r="E28" s="65" t="s">
        <v>58</v>
      </c>
      <c r="F28" s="144">
        <v>0.86875</v>
      </c>
      <c r="G28" s="47" t="s">
        <v>3</v>
      </c>
      <c r="H28" s="48">
        <v>10</v>
      </c>
      <c r="I28" s="145">
        <v>1</v>
      </c>
      <c r="J28" s="109"/>
      <c r="K28" s="142">
        <f t="shared" si="0"/>
        <v>0.19177704194260486</v>
      </c>
    </row>
    <row r="29" spans="1:11" ht="15">
      <c r="A29" s="51">
        <v>27</v>
      </c>
      <c r="B29" s="43" t="s">
        <v>78</v>
      </c>
      <c r="C29" s="143">
        <v>1973</v>
      </c>
      <c r="D29" s="97">
        <v>39</v>
      </c>
      <c r="E29" s="64" t="s">
        <v>41</v>
      </c>
      <c r="F29" s="144">
        <v>0.8701388888888889</v>
      </c>
      <c r="G29" s="47" t="s">
        <v>2</v>
      </c>
      <c r="H29" s="48">
        <v>10</v>
      </c>
      <c r="I29" s="145">
        <v>1</v>
      </c>
      <c r="J29" s="109"/>
      <c r="K29" s="142">
        <f t="shared" si="0"/>
        <v>0.19208363993132205</v>
      </c>
    </row>
    <row r="30" spans="1:11" ht="15">
      <c r="A30" s="37">
        <v>28</v>
      </c>
      <c r="B30" s="43" t="s">
        <v>174</v>
      </c>
      <c r="C30" s="143">
        <v>1982</v>
      </c>
      <c r="D30" s="97">
        <v>30</v>
      </c>
      <c r="E30" s="64" t="s">
        <v>49</v>
      </c>
      <c r="F30" s="144">
        <v>0.876388888888889</v>
      </c>
      <c r="G30" s="47" t="s">
        <v>6</v>
      </c>
      <c r="H30" s="48">
        <v>1</v>
      </c>
      <c r="I30" s="147">
        <v>10</v>
      </c>
      <c r="J30" s="109"/>
      <c r="K30" s="142">
        <f t="shared" si="0"/>
        <v>0.19346333088054943</v>
      </c>
    </row>
    <row r="31" spans="1:11" ht="15">
      <c r="A31" s="51">
        <v>29</v>
      </c>
      <c r="B31" s="60" t="s">
        <v>74</v>
      </c>
      <c r="C31" s="148">
        <v>1977</v>
      </c>
      <c r="D31" s="97">
        <v>35</v>
      </c>
      <c r="E31" s="45" t="s">
        <v>44</v>
      </c>
      <c r="F31" s="144">
        <v>0.8805555555555555</v>
      </c>
      <c r="G31" s="47" t="s">
        <v>7</v>
      </c>
      <c r="H31" s="48">
        <v>2</v>
      </c>
      <c r="I31" s="149">
        <v>9</v>
      </c>
      <c r="J31" s="109"/>
      <c r="K31" s="142">
        <f t="shared" si="0"/>
        <v>0.19438312484670098</v>
      </c>
    </row>
    <row r="32" spans="1:11" ht="15">
      <c r="A32" s="51">
        <v>30</v>
      </c>
      <c r="B32" s="56" t="s">
        <v>70</v>
      </c>
      <c r="C32" s="148">
        <v>1969</v>
      </c>
      <c r="D32" s="97">
        <v>43</v>
      </c>
      <c r="E32" s="65" t="s">
        <v>71</v>
      </c>
      <c r="F32" s="144">
        <v>0.8833333333333333</v>
      </c>
      <c r="G32" s="47" t="s">
        <v>3</v>
      </c>
      <c r="H32" s="48">
        <v>11</v>
      </c>
      <c r="I32" s="149">
        <v>1</v>
      </c>
      <c r="J32" s="109"/>
      <c r="K32" s="142">
        <f t="shared" si="0"/>
        <v>0.19499632082413537</v>
      </c>
    </row>
    <row r="33" spans="1:11" ht="15">
      <c r="A33" s="37">
        <v>31</v>
      </c>
      <c r="B33" s="60" t="s">
        <v>175</v>
      </c>
      <c r="C33" s="148">
        <v>1962</v>
      </c>
      <c r="D33" s="97">
        <v>50</v>
      </c>
      <c r="E33" s="45" t="s">
        <v>34</v>
      </c>
      <c r="F33" s="144">
        <v>0.8895833333333334</v>
      </c>
      <c r="G33" s="47" t="s">
        <v>4</v>
      </c>
      <c r="H33" s="48">
        <v>3</v>
      </c>
      <c r="I33" s="149">
        <v>8</v>
      </c>
      <c r="J33" s="109"/>
      <c r="K33" s="142">
        <f t="shared" si="0"/>
        <v>0.19637601177336278</v>
      </c>
    </row>
    <row r="34" spans="1:11" ht="15">
      <c r="A34" s="51">
        <v>32</v>
      </c>
      <c r="B34" s="43" t="s">
        <v>76</v>
      </c>
      <c r="C34" s="143">
        <v>1984</v>
      </c>
      <c r="D34" s="97">
        <v>28</v>
      </c>
      <c r="E34" s="64" t="s">
        <v>77</v>
      </c>
      <c r="F34" s="144">
        <v>0.8965277777777777</v>
      </c>
      <c r="G34" s="47" t="s">
        <v>6</v>
      </c>
      <c r="H34" s="48">
        <v>2</v>
      </c>
      <c r="I34" s="149">
        <v>9</v>
      </c>
      <c r="J34" s="109"/>
      <c r="K34" s="142">
        <f t="shared" si="0"/>
        <v>0.1979090017169487</v>
      </c>
    </row>
    <row r="35" spans="1:11" ht="15">
      <c r="A35" s="51">
        <v>33</v>
      </c>
      <c r="B35" s="60" t="s">
        <v>81</v>
      </c>
      <c r="C35" s="148">
        <v>1965</v>
      </c>
      <c r="D35" s="97">
        <v>47</v>
      </c>
      <c r="E35" s="65" t="s">
        <v>82</v>
      </c>
      <c r="F35" s="144">
        <v>0.8986111111111111</v>
      </c>
      <c r="G35" s="47" t="s">
        <v>3</v>
      </c>
      <c r="H35" s="48">
        <v>12</v>
      </c>
      <c r="I35" s="145">
        <v>1</v>
      </c>
      <c r="J35" s="109"/>
      <c r="K35" s="142">
        <f t="shared" si="0"/>
        <v>0.19836889870002453</v>
      </c>
    </row>
    <row r="36" spans="1:11" ht="15">
      <c r="A36" s="37">
        <v>34</v>
      </c>
      <c r="B36" s="56" t="s">
        <v>89</v>
      </c>
      <c r="C36" s="148">
        <v>1980</v>
      </c>
      <c r="D36" s="97">
        <v>32</v>
      </c>
      <c r="E36" s="65" t="s">
        <v>44</v>
      </c>
      <c r="F36" s="144">
        <v>0.8986111111111111</v>
      </c>
      <c r="G36" s="47" t="s">
        <v>2</v>
      </c>
      <c r="H36" s="48">
        <v>11</v>
      </c>
      <c r="I36" s="145">
        <v>1</v>
      </c>
      <c r="J36" s="109"/>
      <c r="K36" s="142">
        <f t="shared" si="0"/>
        <v>0.19836889870002453</v>
      </c>
    </row>
    <row r="37" spans="1:11" ht="15">
      <c r="A37" s="51">
        <v>35</v>
      </c>
      <c r="B37" s="43" t="s">
        <v>75</v>
      </c>
      <c r="C37" s="143">
        <v>1967</v>
      </c>
      <c r="D37" s="97">
        <v>45</v>
      </c>
      <c r="E37" s="64" t="s">
        <v>34</v>
      </c>
      <c r="F37" s="144">
        <v>0.9041666666666667</v>
      </c>
      <c r="G37" s="47" t="s">
        <v>3</v>
      </c>
      <c r="H37" s="48">
        <v>13</v>
      </c>
      <c r="I37" s="149">
        <v>1</v>
      </c>
      <c r="J37" s="109"/>
      <c r="K37" s="142">
        <f t="shared" si="0"/>
        <v>0.1995952906548933</v>
      </c>
    </row>
    <row r="38" spans="1:11" ht="15">
      <c r="A38" s="51">
        <v>36</v>
      </c>
      <c r="B38" s="56" t="s">
        <v>85</v>
      </c>
      <c r="C38" s="146">
        <v>1950</v>
      </c>
      <c r="D38" s="97">
        <v>62</v>
      </c>
      <c r="E38" s="45" t="s">
        <v>34</v>
      </c>
      <c r="F38" s="144">
        <v>0.9125</v>
      </c>
      <c r="G38" s="47" t="s">
        <v>5</v>
      </c>
      <c r="H38" s="48">
        <v>1</v>
      </c>
      <c r="I38" s="150">
        <v>10</v>
      </c>
      <c r="J38" s="109"/>
      <c r="K38" s="142">
        <f t="shared" si="0"/>
        <v>0.20143487858719644</v>
      </c>
    </row>
    <row r="39" spans="1:11" ht="15">
      <c r="A39" s="37">
        <v>37</v>
      </c>
      <c r="B39" s="56" t="s">
        <v>80</v>
      </c>
      <c r="C39" s="146">
        <v>1973</v>
      </c>
      <c r="D39" s="97">
        <v>39</v>
      </c>
      <c r="E39" s="65" t="s">
        <v>58</v>
      </c>
      <c r="F39" s="144">
        <v>0.9166666666666666</v>
      </c>
      <c r="G39" s="47" t="s">
        <v>7</v>
      </c>
      <c r="H39" s="48">
        <v>3</v>
      </c>
      <c r="I39" s="149">
        <v>8</v>
      </c>
      <c r="J39" s="109"/>
      <c r="K39" s="142">
        <f t="shared" si="0"/>
        <v>0.20235467255334802</v>
      </c>
    </row>
    <row r="40" spans="1:11" ht="15">
      <c r="A40" s="51">
        <v>38</v>
      </c>
      <c r="B40" s="60" t="s">
        <v>79</v>
      </c>
      <c r="C40" s="148">
        <v>1979</v>
      </c>
      <c r="D40" s="97">
        <v>33</v>
      </c>
      <c r="E40" s="45" t="s">
        <v>34</v>
      </c>
      <c r="F40" s="144">
        <v>0.9215277777777778</v>
      </c>
      <c r="G40" s="47" t="s">
        <v>6</v>
      </c>
      <c r="H40" s="48">
        <v>3</v>
      </c>
      <c r="I40" s="145">
        <v>8</v>
      </c>
      <c r="J40" s="109"/>
      <c r="K40" s="142">
        <f t="shared" si="0"/>
        <v>0.20342776551385824</v>
      </c>
    </row>
    <row r="41" spans="1:11" ht="15">
      <c r="A41" s="51">
        <v>39</v>
      </c>
      <c r="B41" s="60" t="s">
        <v>91</v>
      </c>
      <c r="C41" s="148">
        <v>1976</v>
      </c>
      <c r="D41" s="97">
        <v>36</v>
      </c>
      <c r="E41" s="65" t="s">
        <v>34</v>
      </c>
      <c r="F41" s="144">
        <v>0.9229166666666666</v>
      </c>
      <c r="G41" s="47" t="s">
        <v>7</v>
      </c>
      <c r="H41" s="48">
        <v>4</v>
      </c>
      <c r="I41" s="145">
        <v>4</v>
      </c>
      <c r="J41" s="109"/>
      <c r="K41" s="142">
        <f t="shared" si="0"/>
        <v>0.2037343635025754</v>
      </c>
    </row>
    <row r="42" spans="1:11" ht="15">
      <c r="A42" s="37">
        <v>40</v>
      </c>
      <c r="B42" s="60" t="s">
        <v>141</v>
      </c>
      <c r="C42" s="148">
        <v>1969</v>
      </c>
      <c r="D42" s="97">
        <v>43</v>
      </c>
      <c r="E42" s="45"/>
      <c r="F42" s="144">
        <v>0.938888888888889</v>
      </c>
      <c r="G42" s="47" t="s">
        <v>7</v>
      </c>
      <c r="H42" s="48">
        <v>5</v>
      </c>
      <c r="I42" s="145">
        <v>7</v>
      </c>
      <c r="J42" s="109"/>
      <c r="K42" s="142">
        <f t="shared" si="0"/>
        <v>0.20726024037282317</v>
      </c>
    </row>
    <row r="43" spans="1:11" ht="15">
      <c r="A43" s="51">
        <v>41</v>
      </c>
      <c r="B43" s="56" t="s">
        <v>86</v>
      </c>
      <c r="C43" s="146">
        <v>1948</v>
      </c>
      <c r="D43" s="97">
        <v>64</v>
      </c>
      <c r="E43" s="58" t="s">
        <v>41</v>
      </c>
      <c r="F43" s="144">
        <v>0.9458333333333333</v>
      </c>
      <c r="G43" s="47" t="s">
        <v>5</v>
      </c>
      <c r="H43" s="48">
        <v>2</v>
      </c>
      <c r="I43" s="145">
        <v>9</v>
      </c>
      <c r="J43" s="109"/>
      <c r="K43" s="142">
        <f t="shared" si="0"/>
        <v>0.20879323031640912</v>
      </c>
    </row>
    <row r="44" spans="1:11" ht="15">
      <c r="A44" s="51">
        <v>42</v>
      </c>
      <c r="B44" s="60" t="s">
        <v>94</v>
      </c>
      <c r="C44" s="148">
        <v>1964</v>
      </c>
      <c r="D44" s="97">
        <v>48</v>
      </c>
      <c r="E44" s="65" t="s">
        <v>53</v>
      </c>
      <c r="F44" s="144">
        <v>0.9590277777777777</v>
      </c>
      <c r="G44" s="47" t="s">
        <v>7</v>
      </c>
      <c r="H44" s="48">
        <v>6</v>
      </c>
      <c r="I44" s="145">
        <v>6</v>
      </c>
      <c r="J44" s="109"/>
      <c r="K44" s="142">
        <f t="shared" si="0"/>
        <v>0.21170591120922244</v>
      </c>
    </row>
    <row r="45" spans="1:11" ht="15">
      <c r="A45" s="37">
        <v>43</v>
      </c>
      <c r="B45" s="60" t="s">
        <v>104</v>
      </c>
      <c r="C45" s="148">
        <v>1974</v>
      </c>
      <c r="D45" s="97">
        <v>38</v>
      </c>
      <c r="E45" s="45" t="s">
        <v>44</v>
      </c>
      <c r="F45" s="144">
        <v>0.9812500000000001</v>
      </c>
      <c r="G45" s="47" t="s">
        <v>7</v>
      </c>
      <c r="H45" s="48">
        <v>7</v>
      </c>
      <c r="I45" s="145">
        <v>5</v>
      </c>
      <c r="J45" s="109"/>
      <c r="K45" s="142">
        <f t="shared" si="0"/>
        <v>0.21661147902869757</v>
      </c>
    </row>
    <row r="46" spans="1:11" ht="15">
      <c r="A46" s="51">
        <v>44</v>
      </c>
      <c r="B46" s="60" t="s">
        <v>84</v>
      </c>
      <c r="C46" s="148">
        <v>1987</v>
      </c>
      <c r="D46" s="97">
        <v>25</v>
      </c>
      <c r="E46" s="45" t="s">
        <v>44</v>
      </c>
      <c r="F46" s="144">
        <v>0.9826388888888888</v>
      </c>
      <c r="G46" s="47" t="s">
        <v>1</v>
      </c>
      <c r="H46" s="48">
        <v>5</v>
      </c>
      <c r="I46" s="145">
        <v>6</v>
      </c>
      <c r="J46" s="109"/>
      <c r="K46" s="142">
        <f t="shared" si="0"/>
        <v>0.21691807701741475</v>
      </c>
    </row>
    <row r="47" spans="1:11" ht="15">
      <c r="A47" s="51">
        <v>45</v>
      </c>
      <c r="B47" s="43" t="s">
        <v>100</v>
      </c>
      <c r="C47" s="143">
        <v>1987</v>
      </c>
      <c r="D47" s="97">
        <v>25</v>
      </c>
      <c r="E47" s="64" t="s">
        <v>44</v>
      </c>
      <c r="F47" s="144">
        <v>0.9874999999999999</v>
      </c>
      <c r="G47" s="47" t="s">
        <v>6</v>
      </c>
      <c r="H47" s="48">
        <v>4</v>
      </c>
      <c r="I47" s="149">
        <v>7</v>
      </c>
      <c r="J47" s="109"/>
      <c r="K47" s="142">
        <f t="shared" si="0"/>
        <v>0.21799116997792492</v>
      </c>
    </row>
    <row r="48" spans="1:11" ht="15">
      <c r="A48" s="37">
        <v>46</v>
      </c>
      <c r="B48" s="60" t="s">
        <v>98</v>
      </c>
      <c r="C48" s="148">
        <v>1945</v>
      </c>
      <c r="D48" s="97">
        <v>67</v>
      </c>
      <c r="E48" s="65" t="s">
        <v>41</v>
      </c>
      <c r="F48" s="144">
        <v>0.9881944444444444</v>
      </c>
      <c r="G48" s="47" t="s">
        <v>5</v>
      </c>
      <c r="H48" s="48">
        <v>3</v>
      </c>
      <c r="I48" s="149">
        <v>8</v>
      </c>
      <c r="J48" s="109"/>
      <c r="K48" s="142">
        <f t="shared" si="0"/>
        <v>0.2181444689722835</v>
      </c>
    </row>
    <row r="49" spans="1:11" ht="15">
      <c r="A49" s="51">
        <v>47</v>
      </c>
      <c r="B49" s="60" t="s">
        <v>110</v>
      </c>
      <c r="C49" s="148">
        <v>1945</v>
      </c>
      <c r="D49" s="97">
        <v>67</v>
      </c>
      <c r="E49" s="65" t="s">
        <v>58</v>
      </c>
      <c r="F49" s="144">
        <v>0.9909722222222223</v>
      </c>
      <c r="G49" s="47" t="s">
        <v>5</v>
      </c>
      <c r="H49" s="48">
        <v>4</v>
      </c>
      <c r="I49" s="145">
        <v>7</v>
      </c>
      <c r="J49" s="109"/>
      <c r="K49" s="142">
        <f t="shared" si="0"/>
        <v>0.21875766494971793</v>
      </c>
    </row>
    <row r="50" spans="1:11" ht="15">
      <c r="A50" s="51">
        <v>48</v>
      </c>
      <c r="B50" s="60" t="s">
        <v>93</v>
      </c>
      <c r="C50" s="148">
        <v>1948</v>
      </c>
      <c r="D50" s="97">
        <v>64</v>
      </c>
      <c r="E50" s="65" t="s">
        <v>58</v>
      </c>
      <c r="F50" s="144">
        <v>0.9972222222222222</v>
      </c>
      <c r="G50" s="47" t="s">
        <v>5</v>
      </c>
      <c r="H50" s="48">
        <v>5</v>
      </c>
      <c r="I50" s="145">
        <v>6</v>
      </c>
      <c r="J50" s="109"/>
      <c r="K50" s="142">
        <f t="shared" si="0"/>
        <v>0.22013735589894529</v>
      </c>
    </row>
    <row r="51" spans="1:11" ht="15">
      <c r="A51" s="37">
        <v>49</v>
      </c>
      <c r="B51" s="43" t="s">
        <v>108</v>
      </c>
      <c r="C51" s="143">
        <v>1958</v>
      </c>
      <c r="D51" s="97">
        <v>54</v>
      </c>
      <c r="E51" s="64" t="s">
        <v>44</v>
      </c>
      <c r="F51" s="151" t="s">
        <v>176</v>
      </c>
      <c r="G51" s="47" t="s">
        <v>4</v>
      </c>
      <c r="H51" s="48">
        <v>4</v>
      </c>
      <c r="I51" s="145">
        <v>7</v>
      </c>
      <c r="J51" s="109"/>
      <c r="K51" s="142">
        <v>0.22320333578611723</v>
      </c>
    </row>
    <row r="52" spans="1:11" ht="15">
      <c r="A52" s="51">
        <v>50</v>
      </c>
      <c r="B52" s="60" t="s">
        <v>102</v>
      </c>
      <c r="C52" s="148">
        <v>1970</v>
      </c>
      <c r="D52" s="97">
        <v>42</v>
      </c>
      <c r="E52" s="45" t="s">
        <v>58</v>
      </c>
      <c r="F52" s="152" t="s">
        <v>97</v>
      </c>
      <c r="G52" s="47" t="s">
        <v>7</v>
      </c>
      <c r="H52" s="48">
        <v>8</v>
      </c>
      <c r="I52" s="145">
        <v>3</v>
      </c>
      <c r="J52" s="109"/>
      <c r="K52" s="142">
        <v>0.2235099337748344</v>
      </c>
    </row>
    <row r="53" spans="1:11" ht="15">
      <c r="A53" s="51">
        <v>51</v>
      </c>
      <c r="B53" s="43" t="s">
        <v>177</v>
      </c>
      <c r="C53" s="143">
        <v>1963</v>
      </c>
      <c r="D53" s="97">
        <v>49</v>
      </c>
      <c r="E53" s="64" t="s">
        <v>44</v>
      </c>
      <c r="F53" s="152" t="s">
        <v>178</v>
      </c>
      <c r="G53" s="47" t="s">
        <v>7</v>
      </c>
      <c r="H53" s="48">
        <v>9</v>
      </c>
      <c r="I53" s="145">
        <v>2</v>
      </c>
      <c r="J53" s="109"/>
      <c r="K53" s="142">
        <v>0.22396983075791022</v>
      </c>
    </row>
    <row r="54" spans="1:11" ht="15">
      <c r="A54" s="37">
        <v>52</v>
      </c>
      <c r="B54" s="43" t="s">
        <v>179</v>
      </c>
      <c r="C54" s="143">
        <v>1978</v>
      </c>
      <c r="D54" s="97">
        <v>34</v>
      </c>
      <c r="E54" s="64"/>
      <c r="F54" s="153" t="s">
        <v>180</v>
      </c>
      <c r="G54" s="47" t="s">
        <v>2</v>
      </c>
      <c r="H54" s="48">
        <v>12</v>
      </c>
      <c r="I54" s="145">
        <v>1</v>
      </c>
      <c r="J54" s="109" t="s">
        <v>90</v>
      </c>
      <c r="K54" s="142">
        <v>0.2258094186902134</v>
      </c>
    </row>
    <row r="55" spans="1:11" ht="15">
      <c r="A55" s="51">
        <v>53</v>
      </c>
      <c r="B55" s="60" t="s">
        <v>116</v>
      </c>
      <c r="C55" s="148">
        <v>1952</v>
      </c>
      <c r="D55" s="97">
        <v>60</v>
      </c>
      <c r="E55" s="65" t="s">
        <v>58</v>
      </c>
      <c r="F55" s="152" t="s">
        <v>181</v>
      </c>
      <c r="G55" s="47" t="s">
        <v>5</v>
      </c>
      <c r="H55" s="48">
        <v>6</v>
      </c>
      <c r="I55" s="145">
        <v>5</v>
      </c>
      <c r="J55" s="109"/>
      <c r="K55" s="142">
        <v>0.22596271768457196</v>
      </c>
    </row>
    <row r="56" spans="1:11" ht="15">
      <c r="A56" s="51">
        <v>54</v>
      </c>
      <c r="B56" s="60" t="s">
        <v>65</v>
      </c>
      <c r="C56" s="148">
        <v>1968</v>
      </c>
      <c r="D56" s="97">
        <v>44</v>
      </c>
      <c r="E56" s="65" t="s">
        <v>58</v>
      </c>
      <c r="F56" s="153" t="s">
        <v>182</v>
      </c>
      <c r="G56" s="47" t="s">
        <v>3</v>
      </c>
      <c r="H56" s="48">
        <v>14</v>
      </c>
      <c r="I56" s="145">
        <v>1</v>
      </c>
      <c r="J56" s="109"/>
      <c r="K56" s="142">
        <v>0.22872209958302675</v>
      </c>
    </row>
    <row r="57" spans="1:11" ht="15">
      <c r="A57" s="37">
        <v>55</v>
      </c>
      <c r="B57" s="43" t="s">
        <v>114</v>
      </c>
      <c r="C57" s="143">
        <v>1979</v>
      </c>
      <c r="D57" s="97">
        <v>33</v>
      </c>
      <c r="E57" s="64" t="s">
        <v>34</v>
      </c>
      <c r="F57" s="153" t="s">
        <v>183</v>
      </c>
      <c r="G57" s="47" t="s">
        <v>2</v>
      </c>
      <c r="H57" s="48">
        <v>13</v>
      </c>
      <c r="I57" s="145">
        <v>1</v>
      </c>
      <c r="J57" s="109"/>
      <c r="K57" s="142">
        <v>0.2357738533235222</v>
      </c>
    </row>
    <row r="58" spans="1:11" ht="15">
      <c r="A58" s="51">
        <v>56</v>
      </c>
      <c r="B58" s="60" t="s">
        <v>112</v>
      </c>
      <c r="C58" s="148">
        <v>1949</v>
      </c>
      <c r="D58" s="97">
        <v>63</v>
      </c>
      <c r="E58" s="65" t="s">
        <v>58</v>
      </c>
      <c r="F58" s="152" t="s">
        <v>184</v>
      </c>
      <c r="G58" s="47" t="s">
        <v>5</v>
      </c>
      <c r="H58" s="48">
        <v>7</v>
      </c>
      <c r="I58" s="145">
        <v>4</v>
      </c>
      <c r="J58" s="109"/>
      <c r="K58" s="142">
        <v>0.23700024527839095</v>
      </c>
    </row>
    <row r="59" spans="1:11" ht="15">
      <c r="A59" s="51">
        <v>57</v>
      </c>
      <c r="B59" s="60" t="s">
        <v>118</v>
      </c>
      <c r="C59" s="148">
        <v>1972</v>
      </c>
      <c r="D59" s="97">
        <v>40</v>
      </c>
      <c r="E59" s="65" t="s">
        <v>34</v>
      </c>
      <c r="F59" s="152" t="s">
        <v>185</v>
      </c>
      <c r="G59" s="47" t="s">
        <v>7</v>
      </c>
      <c r="H59" s="48">
        <v>10</v>
      </c>
      <c r="I59" s="145">
        <v>1</v>
      </c>
      <c r="J59" s="109"/>
      <c r="K59" s="142">
        <v>0.23761344125582534</v>
      </c>
    </row>
    <row r="60" spans="1:11" ht="15">
      <c r="A60" s="37">
        <v>58</v>
      </c>
      <c r="B60" s="60" t="s">
        <v>186</v>
      </c>
      <c r="C60" s="148">
        <v>1953</v>
      </c>
      <c r="D60" s="97">
        <v>59</v>
      </c>
      <c r="E60" s="65" t="s">
        <v>58</v>
      </c>
      <c r="F60" s="151" t="s">
        <v>187</v>
      </c>
      <c r="G60" s="47" t="s">
        <v>4</v>
      </c>
      <c r="H60" s="48">
        <v>5</v>
      </c>
      <c r="I60" s="145">
        <v>6</v>
      </c>
      <c r="J60" s="109"/>
      <c r="K60" s="142">
        <v>0.23822663723325974</v>
      </c>
    </row>
    <row r="61" spans="1:11" ht="15">
      <c r="A61" s="51">
        <v>59</v>
      </c>
      <c r="B61" s="60" t="s">
        <v>122</v>
      </c>
      <c r="C61" s="148">
        <v>1948</v>
      </c>
      <c r="D61" s="97">
        <v>64</v>
      </c>
      <c r="E61" s="65" t="s">
        <v>34</v>
      </c>
      <c r="F61" s="152" t="s">
        <v>188</v>
      </c>
      <c r="G61" s="47" t="s">
        <v>8</v>
      </c>
      <c r="H61" s="48">
        <v>1</v>
      </c>
      <c r="I61" s="150">
        <v>10</v>
      </c>
      <c r="J61" s="109"/>
      <c r="K61" s="142">
        <v>0.243438803041452</v>
      </c>
    </row>
    <row r="62" spans="1:11" ht="15">
      <c r="A62" s="51">
        <v>60</v>
      </c>
      <c r="B62" s="43" t="s">
        <v>120</v>
      </c>
      <c r="C62" s="143">
        <v>1976</v>
      </c>
      <c r="D62" s="97">
        <v>36</v>
      </c>
      <c r="E62" s="64" t="s">
        <v>41</v>
      </c>
      <c r="F62" s="153" t="s">
        <v>189</v>
      </c>
      <c r="G62" s="47" t="s">
        <v>7</v>
      </c>
      <c r="H62" s="48">
        <v>11</v>
      </c>
      <c r="I62" s="149">
        <v>1</v>
      </c>
      <c r="J62" s="109"/>
      <c r="K62" s="142">
        <v>0.24880426784400295</v>
      </c>
    </row>
    <row r="63" spans="1:11" ht="15">
      <c r="A63" s="154">
        <v>61</v>
      </c>
      <c r="B63" s="155" t="s">
        <v>124</v>
      </c>
      <c r="C63" s="156">
        <v>1976</v>
      </c>
      <c r="D63" s="123">
        <v>36</v>
      </c>
      <c r="E63" s="157" t="s">
        <v>34</v>
      </c>
      <c r="F63" s="158" t="s">
        <v>190</v>
      </c>
      <c r="G63" s="78" t="s">
        <v>7</v>
      </c>
      <c r="H63" s="79">
        <v>12</v>
      </c>
      <c r="I63" s="159">
        <v>1</v>
      </c>
      <c r="J63" s="130"/>
      <c r="K63" s="160">
        <v>0.26566715722344864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6" customWidth="1"/>
    <col min="2" max="2" width="18.7109375" style="2" customWidth="1"/>
    <col min="3" max="3" width="4.7109375" style="5" customWidth="1"/>
    <col min="4" max="4" width="3.7109375" style="5" customWidth="1"/>
    <col min="5" max="5" width="20.7109375" style="2" customWidth="1"/>
    <col min="6" max="6" width="7.7109375" style="4" customWidth="1"/>
    <col min="7" max="7" width="3.7109375" style="5" customWidth="1"/>
    <col min="8" max="8" width="3.7109375" style="6" customWidth="1"/>
    <col min="9" max="9" width="3.7109375" style="132" customWidth="1"/>
    <col min="10" max="10" width="12.7109375" style="132" customWidth="1"/>
    <col min="11" max="11" width="5.7109375" style="161" customWidth="1"/>
  </cols>
  <sheetData>
    <row r="1" spans="1:11" ht="15">
      <c r="A1" s="298" t="s">
        <v>191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">
      <c r="A2" s="162" t="s">
        <v>9</v>
      </c>
      <c r="B2" s="163" t="s">
        <v>10</v>
      </c>
      <c r="C2" s="164" t="s">
        <v>11</v>
      </c>
      <c r="D2" s="165" t="s">
        <v>12</v>
      </c>
      <c r="E2" s="166" t="s">
        <v>13</v>
      </c>
      <c r="F2" s="167" t="s">
        <v>14</v>
      </c>
      <c r="G2" s="168" t="s">
        <v>15</v>
      </c>
      <c r="H2" s="169" t="s">
        <v>16</v>
      </c>
      <c r="I2" s="170" t="s">
        <v>17</v>
      </c>
      <c r="J2" s="168" t="s">
        <v>18</v>
      </c>
      <c r="K2" s="170" t="s">
        <v>130</v>
      </c>
    </row>
    <row r="3" spans="1:11" ht="15">
      <c r="A3" s="37">
        <v>1</v>
      </c>
      <c r="B3" s="171" t="s">
        <v>30</v>
      </c>
      <c r="C3" s="172">
        <v>1961</v>
      </c>
      <c r="D3" s="173">
        <v>51</v>
      </c>
      <c r="E3" s="174" t="s">
        <v>192</v>
      </c>
      <c r="F3" s="175">
        <v>0.6777777777777777</v>
      </c>
      <c r="G3" s="33" t="s">
        <v>4</v>
      </c>
      <c r="H3" s="176">
        <v>1</v>
      </c>
      <c r="I3" s="177">
        <v>10</v>
      </c>
      <c r="J3" s="178" t="s">
        <v>193</v>
      </c>
      <c r="K3" s="102">
        <f aca="true" t="shared" si="0" ref="K3:K49">SUM(F3)/4.53</f>
        <v>0.14961981849399064</v>
      </c>
    </row>
    <row r="4" spans="1:11" ht="15">
      <c r="A4" s="51">
        <v>2</v>
      </c>
      <c r="B4" s="56" t="s">
        <v>33</v>
      </c>
      <c r="C4" s="146">
        <v>1973</v>
      </c>
      <c r="D4" s="173">
        <v>39</v>
      </c>
      <c r="E4" s="179" t="s">
        <v>34</v>
      </c>
      <c r="F4" s="180">
        <v>0.6833333333333332</v>
      </c>
      <c r="G4" s="47" t="s">
        <v>2</v>
      </c>
      <c r="H4" s="181">
        <v>1</v>
      </c>
      <c r="I4" s="182">
        <v>10</v>
      </c>
      <c r="J4" s="178"/>
      <c r="K4" s="102">
        <f t="shared" si="0"/>
        <v>0.15084621044885943</v>
      </c>
    </row>
    <row r="5" spans="1:11" ht="15">
      <c r="A5" s="51">
        <v>3</v>
      </c>
      <c r="B5" s="60" t="s">
        <v>38</v>
      </c>
      <c r="C5" s="148">
        <v>1995</v>
      </c>
      <c r="D5" s="173">
        <v>17</v>
      </c>
      <c r="E5" s="183" t="s">
        <v>39</v>
      </c>
      <c r="F5" s="180">
        <v>0.6993055555555556</v>
      </c>
      <c r="G5" s="47" t="s">
        <v>1</v>
      </c>
      <c r="H5" s="181">
        <v>1</v>
      </c>
      <c r="I5" s="182">
        <v>10</v>
      </c>
      <c r="J5" s="178"/>
      <c r="K5" s="102">
        <f t="shared" si="0"/>
        <v>0.1543720873191072</v>
      </c>
    </row>
    <row r="6" spans="1:11" ht="15">
      <c r="A6" s="37">
        <v>4</v>
      </c>
      <c r="B6" s="43" t="s">
        <v>40</v>
      </c>
      <c r="C6" s="143">
        <v>1970</v>
      </c>
      <c r="D6" s="173">
        <v>42</v>
      </c>
      <c r="E6" s="184" t="s">
        <v>41</v>
      </c>
      <c r="F6" s="180">
        <v>0.7222222222222222</v>
      </c>
      <c r="G6" s="47" t="s">
        <v>3</v>
      </c>
      <c r="H6" s="181">
        <v>1</v>
      </c>
      <c r="I6" s="182">
        <v>10</v>
      </c>
      <c r="J6" s="178"/>
      <c r="K6" s="102">
        <f t="shared" si="0"/>
        <v>0.15943095413294087</v>
      </c>
    </row>
    <row r="7" spans="1:11" ht="15">
      <c r="A7" s="51">
        <v>5</v>
      </c>
      <c r="B7" s="60" t="s">
        <v>166</v>
      </c>
      <c r="C7" s="148">
        <v>1962</v>
      </c>
      <c r="D7" s="173">
        <v>50</v>
      </c>
      <c r="E7" s="185" t="s">
        <v>167</v>
      </c>
      <c r="F7" s="180">
        <v>0.7402777777777777</v>
      </c>
      <c r="G7" s="47" t="s">
        <v>4</v>
      </c>
      <c r="H7" s="181">
        <v>2</v>
      </c>
      <c r="I7" s="186">
        <v>9</v>
      </c>
      <c r="J7" s="178"/>
      <c r="K7" s="102">
        <f t="shared" si="0"/>
        <v>0.1634167279862644</v>
      </c>
    </row>
    <row r="8" spans="1:11" ht="15">
      <c r="A8" s="51">
        <v>6</v>
      </c>
      <c r="B8" s="56" t="s">
        <v>52</v>
      </c>
      <c r="C8" s="146">
        <v>1993</v>
      </c>
      <c r="D8" s="173">
        <v>19</v>
      </c>
      <c r="E8" s="187" t="s">
        <v>53</v>
      </c>
      <c r="F8" s="180">
        <v>0.7506944444444444</v>
      </c>
      <c r="G8" s="47" t="s">
        <v>1</v>
      </c>
      <c r="H8" s="181">
        <v>2</v>
      </c>
      <c r="I8" s="186">
        <v>9</v>
      </c>
      <c r="J8" s="178"/>
      <c r="K8" s="102">
        <f t="shared" si="0"/>
        <v>0.16571621290164334</v>
      </c>
    </row>
    <row r="9" spans="1:11" ht="15">
      <c r="A9" s="37">
        <v>7</v>
      </c>
      <c r="B9" s="56" t="s">
        <v>168</v>
      </c>
      <c r="C9" s="148">
        <v>1965</v>
      </c>
      <c r="D9" s="173">
        <v>47</v>
      </c>
      <c r="E9" s="188" t="s">
        <v>169</v>
      </c>
      <c r="F9" s="180">
        <v>0.751388888888889</v>
      </c>
      <c r="G9" s="47" t="s">
        <v>3</v>
      </c>
      <c r="H9" s="181">
        <v>2</v>
      </c>
      <c r="I9" s="186">
        <v>9</v>
      </c>
      <c r="J9" s="178"/>
      <c r="K9" s="102">
        <f t="shared" si="0"/>
        <v>0.16586951189600196</v>
      </c>
    </row>
    <row r="10" spans="1:11" ht="15">
      <c r="A10" s="51">
        <v>8</v>
      </c>
      <c r="B10" s="60" t="s">
        <v>46</v>
      </c>
      <c r="C10" s="148">
        <v>1973</v>
      </c>
      <c r="D10" s="173">
        <v>39</v>
      </c>
      <c r="E10" s="187" t="s">
        <v>47</v>
      </c>
      <c r="F10" s="180">
        <v>0.7569444444444445</v>
      </c>
      <c r="G10" s="47" t="s">
        <v>2</v>
      </c>
      <c r="H10" s="181">
        <v>2</v>
      </c>
      <c r="I10" s="186">
        <v>9</v>
      </c>
      <c r="J10" s="178"/>
      <c r="K10" s="102">
        <f t="shared" si="0"/>
        <v>0.16709590385087075</v>
      </c>
    </row>
    <row r="11" spans="1:11" ht="15">
      <c r="A11" s="51">
        <v>9</v>
      </c>
      <c r="B11" s="60" t="s">
        <v>138</v>
      </c>
      <c r="C11" s="148">
        <v>1964</v>
      </c>
      <c r="D11" s="173">
        <v>48</v>
      </c>
      <c r="E11" s="188" t="s">
        <v>58</v>
      </c>
      <c r="F11" s="180">
        <v>0.7597222222222223</v>
      </c>
      <c r="G11" s="47" t="s">
        <v>3</v>
      </c>
      <c r="H11" s="181">
        <v>3</v>
      </c>
      <c r="I11" s="186">
        <v>8</v>
      </c>
      <c r="J11" s="178"/>
      <c r="K11" s="102">
        <f t="shared" si="0"/>
        <v>0.16770909982830515</v>
      </c>
    </row>
    <row r="12" spans="1:11" ht="15">
      <c r="A12" s="37">
        <v>10</v>
      </c>
      <c r="B12" s="43" t="s">
        <v>170</v>
      </c>
      <c r="C12" s="143">
        <v>1978</v>
      </c>
      <c r="D12" s="173">
        <v>34</v>
      </c>
      <c r="E12" s="184" t="s">
        <v>49</v>
      </c>
      <c r="F12" s="180">
        <v>0.7652777777777778</v>
      </c>
      <c r="G12" s="47" t="s">
        <v>2</v>
      </c>
      <c r="H12" s="181">
        <v>3</v>
      </c>
      <c r="I12" s="186">
        <v>8</v>
      </c>
      <c r="J12" s="178"/>
      <c r="K12" s="102">
        <f t="shared" si="0"/>
        <v>0.1689354917831739</v>
      </c>
    </row>
    <row r="13" spans="1:11" ht="15">
      <c r="A13" s="51">
        <v>11</v>
      </c>
      <c r="B13" s="43" t="s">
        <v>50</v>
      </c>
      <c r="C13" s="143">
        <v>1974</v>
      </c>
      <c r="D13" s="173">
        <v>38</v>
      </c>
      <c r="E13" s="184" t="s">
        <v>28</v>
      </c>
      <c r="F13" s="180">
        <v>0.7687499999999999</v>
      </c>
      <c r="G13" s="47" t="s">
        <v>2</v>
      </c>
      <c r="H13" s="181">
        <v>4</v>
      </c>
      <c r="I13" s="186">
        <v>7</v>
      </c>
      <c r="J13" s="178"/>
      <c r="K13" s="102">
        <f t="shared" si="0"/>
        <v>0.16970198675496687</v>
      </c>
    </row>
    <row r="14" spans="1:11" ht="15">
      <c r="A14" s="51">
        <v>12</v>
      </c>
      <c r="B14" s="60" t="s">
        <v>54</v>
      </c>
      <c r="C14" s="148">
        <v>1971</v>
      </c>
      <c r="D14" s="173">
        <v>41</v>
      </c>
      <c r="E14" s="187" t="s">
        <v>34</v>
      </c>
      <c r="F14" s="180">
        <v>0.7743055555555555</v>
      </c>
      <c r="G14" s="47" t="s">
        <v>3</v>
      </c>
      <c r="H14" s="181">
        <v>4</v>
      </c>
      <c r="I14" s="186">
        <v>7</v>
      </c>
      <c r="J14" s="178"/>
      <c r="K14" s="102">
        <f t="shared" si="0"/>
        <v>0.17092837870983563</v>
      </c>
    </row>
    <row r="15" spans="1:11" ht="15">
      <c r="A15" s="51">
        <v>13</v>
      </c>
      <c r="B15" s="56" t="s">
        <v>51</v>
      </c>
      <c r="C15" s="148">
        <v>1972</v>
      </c>
      <c r="D15" s="173">
        <v>40</v>
      </c>
      <c r="E15" s="188" t="s">
        <v>47</v>
      </c>
      <c r="F15" s="180">
        <v>0.7770833333333332</v>
      </c>
      <c r="G15" s="47" t="s">
        <v>3</v>
      </c>
      <c r="H15" s="181">
        <v>5</v>
      </c>
      <c r="I15" s="186">
        <v>6</v>
      </c>
      <c r="J15" s="178"/>
      <c r="K15" s="102">
        <f t="shared" si="0"/>
        <v>0.17154157468727002</v>
      </c>
    </row>
    <row r="16" spans="1:11" ht="15">
      <c r="A16" s="37">
        <v>14</v>
      </c>
      <c r="B16" s="60" t="s">
        <v>43</v>
      </c>
      <c r="C16" s="148">
        <v>1966</v>
      </c>
      <c r="D16" s="173">
        <v>46</v>
      </c>
      <c r="E16" s="188" t="s">
        <v>44</v>
      </c>
      <c r="F16" s="180">
        <v>0.7875</v>
      </c>
      <c r="G16" s="47" t="s">
        <v>3</v>
      </c>
      <c r="H16" s="181">
        <v>6</v>
      </c>
      <c r="I16" s="186">
        <v>5</v>
      </c>
      <c r="J16" s="178"/>
      <c r="K16" s="102">
        <f t="shared" si="0"/>
        <v>0.17384105960264898</v>
      </c>
    </row>
    <row r="17" spans="1:11" ht="15">
      <c r="A17" s="51">
        <v>15</v>
      </c>
      <c r="B17" s="56" t="s">
        <v>171</v>
      </c>
      <c r="C17" s="148">
        <v>1967</v>
      </c>
      <c r="D17" s="173">
        <v>45</v>
      </c>
      <c r="E17" s="189" t="s">
        <v>194</v>
      </c>
      <c r="F17" s="180">
        <v>0.7972222222222222</v>
      </c>
      <c r="G17" s="47" t="s">
        <v>3</v>
      </c>
      <c r="H17" s="181">
        <v>7</v>
      </c>
      <c r="I17" s="186">
        <v>4</v>
      </c>
      <c r="J17" s="178"/>
      <c r="K17" s="102">
        <f t="shared" si="0"/>
        <v>0.17598724552366934</v>
      </c>
    </row>
    <row r="18" spans="1:11" ht="15">
      <c r="A18" s="51">
        <v>16</v>
      </c>
      <c r="B18" s="60" t="s">
        <v>66</v>
      </c>
      <c r="C18" s="148">
        <v>1992</v>
      </c>
      <c r="D18" s="173">
        <v>20</v>
      </c>
      <c r="E18" s="183" t="s">
        <v>44</v>
      </c>
      <c r="F18" s="180">
        <v>0.8027777777777777</v>
      </c>
      <c r="G18" s="47" t="s">
        <v>1</v>
      </c>
      <c r="H18" s="181">
        <v>3</v>
      </c>
      <c r="I18" s="186">
        <v>8</v>
      </c>
      <c r="J18" s="178"/>
      <c r="K18" s="102">
        <f t="shared" si="0"/>
        <v>0.1772136374785381</v>
      </c>
    </row>
    <row r="19" spans="1:11" ht="15">
      <c r="A19" s="51">
        <v>17</v>
      </c>
      <c r="B19" s="28" t="s">
        <v>55</v>
      </c>
      <c r="C19" s="139">
        <v>1981</v>
      </c>
      <c r="D19" s="173">
        <v>31</v>
      </c>
      <c r="E19" s="190" t="s">
        <v>34</v>
      </c>
      <c r="F19" s="175">
        <v>0.8041666666666667</v>
      </c>
      <c r="G19" s="33" t="s">
        <v>2</v>
      </c>
      <c r="H19" s="181">
        <v>5</v>
      </c>
      <c r="I19" s="186">
        <v>6</v>
      </c>
      <c r="J19" s="178"/>
      <c r="K19" s="102">
        <f t="shared" si="0"/>
        <v>0.17752023546725534</v>
      </c>
    </row>
    <row r="20" spans="1:11" ht="15">
      <c r="A20" s="37">
        <v>18</v>
      </c>
      <c r="B20" s="60" t="s">
        <v>134</v>
      </c>
      <c r="C20" s="148">
        <v>1977</v>
      </c>
      <c r="D20" s="173">
        <v>35</v>
      </c>
      <c r="E20" s="183" t="s">
        <v>135</v>
      </c>
      <c r="F20" s="180">
        <v>0.8159722222222222</v>
      </c>
      <c r="G20" s="47" t="s">
        <v>2</v>
      </c>
      <c r="H20" s="181">
        <v>6</v>
      </c>
      <c r="I20" s="186">
        <v>5</v>
      </c>
      <c r="J20" s="178"/>
      <c r="K20" s="102">
        <f t="shared" si="0"/>
        <v>0.18012631837135148</v>
      </c>
    </row>
    <row r="21" spans="1:11" ht="15">
      <c r="A21" s="51">
        <v>19</v>
      </c>
      <c r="B21" s="60" t="s">
        <v>59</v>
      </c>
      <c r="C21" s="148">
        <v>1973</v>
      </c>
      <c r="D21" s="173">
        <v>39</v>
      </c>
      <c r="E21" s="188" t="s">
        <v>34</v>
      </c>
      <c r="F21" s="180">
        <v>0.8298611111111112</v>
      </c>
      <c r="G21" s="47" t="s">
        <v>2</v>
      </c>
      <c r="H21" s="181">
        <v>7</v>
      </c>
      <c r="I21" s="186">
        <v>4</v>
      </c>
      <c r="J21" s="178"/>
      <c r="K21" s="102">
        <f t="shared" si="0"/>
        <v>0.18319229825852343</v>
      </c>
    </row>
    <row r="22" spans="1:11" ht="15">
      <c r="A22" s="51">
        <v>20</v>
      </c>
      <c r="B22" s="60" t="s">
        <v>45</v>
      </c>
      <c r="C22" s="148">
        <v>1983</v>
      </c>
      <c r="D22" s="173">
        <v>29</v>
      </c>
      <c r="E22" s="188" t="s">
        <v>34</v>
      </c>
      <c r="F22" s="180">
        <v>0.8305555555555556</v>
      </c>
      <c r="G22" s="47" t="s">
        <v>1</v>
      </c>
      <c r="H22" s="181">
        <v>4</v>
      </c>
      <c r="I22" s="186">
        <v>7</v>
      </c>
      <c r="J22" s="178"/>
      <c r="K22" s="102">
        <f t="shared" si="0"/>
        <v>0.18334559725288202</v>
      </c>
    </row>
    <row r="23" spans="1:11" ht="15">
      <c r="A23" s="51">
        <v>21</v>
      </c>
      <c r="B23" s="43" t="s">
        <v>61</v>
      </c>
      <c r="C23" s="143">
        <v>1960</v>
      </c>
      <c r="D23" s="173">
        <v>52</v>
      </c>
      <c r="E23" s="183" t="s">
        <v>28</v>
      </c>
      <c r="F23" s="180">
        <v>0.8347222222222223</v>
      </c>
      <c r="G23" s="47" t="s">
        <v>4</v>
      </c>
      <c r="H23" s="181">
        <v>3</v>
      </c>
      <c r="I23" s="186">
        <v>8</v>
      </c>
      <c r="J23" s="178"/>
      <c r="K23" s="102">
        <f t="shared" si="0"/>
        <v>0.1842653912190336</v>
      </c>
    </row>
    <row r="24" spans="1:11" ht="15">
      <c r="A24" s="37">
        <v>22</v>
      </c>
      <c r="B24" s="60" t="s">
        <v>67</v>
      </c>
      <c r="C24" s="148">
        <v>1968</v>
      </c>
      <c r="D24" s="173">
        <v>44</v>
      </c>
      <c r="E24" s="188" t="s">
        <v>58</v>
      </c>
      <c r="F24" s="180">
        <v>0.8381944444444445</v>
      </c>
      <c r="G24" s="47" t="s">
        <v>3</v>
      </c>
      <c r="H24" s="181">
        <v>8</v>
      </c>
      <c r="I24" s="186">
        <v>3</v>
      </c>
      <c r="J24" s="178"/>
      <c r="K24" s="102">
        <f t="shared" si="0"/>
        <v>0.18503188619082658</v>
      </c>
    </row>
    <row r="25" spans="1:11" ht="15">
      <c r="A25" s="51">
        <v>23</v>
      </c>
      <c r="B25" s="56" t="s">
        <v>57</v>
      </c>
      <c r="C25" s="146">
        <v>1964</v>
      </c>
      <c r="D25" s="173">
        <v>48</v>
      </c>
      <c r="E25" s="188" t="s">
        <v>58</v>
      </c>
      <c r="F25" s="180">
        <v>0.8416666666666667</v>
      </c>
      <c r="G25" s="47" t="s">
        <v>3</v>
      </c>
      <c r="H25" s="181">
        <v>9</v>
      </c>
      <c r="I25" s="186">
        <v>2</v>
      </c>
      <c r="J25" s="178"/>
      <c r="K25" s="102">
        <f t="shared" si="0"/>
        <v>0.18579838116261957</v>
      </c>
    </row>
    <row r="26" spans="1:11" ht="15">
      <c r="A26" s="51">
        <v>24</v>
      </c>
      <c r="B26" s="60" t="s">
        <v>72</v>
      </c>
      <c r="C26" s="148">
        <v>1991</v>
      </c>
      <c r="D26" s="173">
        <v>21</v>
      </c>
      <c r="E26" s="188" t="s">
        <v>73</v>
      </c>
      <c r="F26" s="180">
        <v>0.842361111111111</v>
      </c>
      <c r="G26" s="47" t="s">
        <v>6</v>
      </c>
      <c r="H26" s="181">
        <v>1</v>
      </c>
      <c r="I26" s="182">
        <v>10</v>
      </c>
      <c r="J26" s="178"/>
      <c r="K26" s="102">
        <f t="shared" si="0"/>
        <v>0.18595168015697813</v>
      </c>
    </row>
    <row r="27" spans="1:11" ht="15">
      <c r="A27" s="51">
        <v>25</v>
      </c>
      <c r="B27" s="60" t="s">
        <v>64</v>
      </c>
      <c r="C27" s="148">
        <v>1975</v>
      </c>
      <c r="D27" s="173">
        <v>37</v>
      </c>
      <c r="E27" s="188" t="s">
        <v>58</v>
      </c>
      <c r="F27" s="180">
        <v>0.8590277777777778</v>
      </c>
      <c r="G27" s="47" t="s">
        <v>7</v>
      </c>
      <c r="H27" s="181">
        <v>1</v>
      </c>
      <c r="I27" s="182">
        <v>10</v>
      </c>
      <c r="J27" s="178"/>
      <c r="K27" s="102">
        <f t="shared" si="0"/>
        <v>0.1896308560215845</v>
      </c>
    </row>
    <row r="28" spans="1:11" ht="15">
      <c r="A28" s="37">
        <v>26</v>
      </c>
      <c r="B28" s="60" t="s">
        <v>84</v>
      </c>
      <c r="C28" s="148">
        <v>1987</v>
      </c>
      <c r="D28" s="173">
        <v>25</v>
      </c>
      <c r="E28" s="183" t="s">
        <v>44</v>
      </c>
      <c r="F28" s="180">
        <v>0.8618055555555556</v>
      </c>
      <c r="G28" s="47" t="s">
        <v>1</v>
      </c>
      <c r="H28" s="181">
        <v>5</v>
      </c>
      <c r="I28" s="186">
        <v>6</v>
      </c>
      <c r="J28" s="178"/>
      <c r="K28" s="102">
        <f t="shared" si="0"/>
        <v>0.1902440519990189</v>
      </c>
    </row>
    <row r="29" spans="1:11" ht="15">
      <c r="A29" s="51">
        <v>27</v>
      </c>
      <c r="B29" s="56" t="s">
        <v>70</v>
      </c>
      <c r="C29" s="148">
        <v>1969</v>
      </c>
      <c r="D29" s="173">
        <v>43</v>
      </c>
      <c r="E29" s="188" t="s">
        <v>71</v>
      </c>
      <c r="F29" s="180">
        <v>0.8673611111111111</v>
      </c>
      <c r="G29" s="47" t="s">
        <v>3</v>
      </c>
      <c r="H29" s="181">
        <v>10</v>
      </c>
      <c r="I29" s="186">
        <v>1</v>
      </c>
      <c r="J29" s="178"/>
      <c r="K29" s="102">
        <f t="shared" si="0"/>
        <v>0.19147044395388765</v>
      </c>
    </row>
    <row r="30" spans="1:11" ht="15">
      <c r="A30" s="51">
        <v>28</v>
      </c>
      <c r="B30" s="60" t="s">
        <v>195</v>
      </c>
      <c r="C30" s="148">
        <v>1950</v>
      </c>
      <c r="D30" s="173">
        <v>62</v>
      </c>
      <c r="E30" s="188" t="s">
        <v>41</v>
      </c>
      <c r="F30" s="180">
        <v>0.86875</v>
      </c>
      <c r="G30" s="47" t="s">
        <v>5</v>
      </c>
      <c r="H30" s="181">
        <v>1</v>
      </c>
      <c r="I30" s="182">
        <v>10</v>
      </c>
      <c r="J30" s="178"/>
      <c r="K30" s="102">
        <f t="shared" si="0"/>
        <v>0.19177704194260486</v>
      </c>
    </row>
    <row r="31" spans="1:11" ht="15">
      <c r="A31" s="51">
        <v>29</v>
      </c>
      <c r="B31" s="60" t="s">
        <v>74</v>
      </c>
      <c r="C31" s="148">
        <v>1977</v>
      </c>
      <c r="D31" s="173">
        <v>35</v>
      </c>
      <c r="E31" s="183" t="s">
        <v>44</v>
      </c>
      <c r="F31" s="180">
        <v>0.86875</v>
      </c>
      <c r="G31" s="47" t="s">
        <v>7</v>
      </c>
      <c r="H31" s="181">
        <v>2</v>
      </c>
      <c r="I31" s="186">
        <v>9</v>
      </c>
      <c r="J31" s="178"/>
      <c r="K31" s="102">
        <f t="shared" si="0"/>
        <v>0.19177704194260486</v>
      </c>
    </row>
    <row r="32" spans="1:11" ht="15">
      <c r="A32" s="37">
        <v>30</v>
      </c>
      <c r="B32" s="43" t="s">
        <v>78</v>
      </c>
      <c r="C32" s="143">
        <v>1973</v>
      </c>
      <c r="D32" s="173">
        <v>39</v>
      </c>
      <c r="E32" s="184" t="s">
        <v>41</v>
      </c>
      <c r="F32" s="180">
        <v>0.876388888888889</v>
      </c>
      <c r="G32" s="47" t="s">
        <v>2</v>
      </c>
      <c r="H32" s="181">
        <v>8</v>
      </c>
      <c r="I32" s="186">
        <v>3</v>
      </c>
      <c r="J32" s="178"/>
      <c r="K32" s="102">
        <f t="shared" si="0"/>
        <v>0.19346333088054943</v>
      </c>
    </row>
    <row r="33" spans="1:11" ht="15">
      <c r="A33" s="51">
        <v>31</v>
      </c>
      <c r="B33" s="43" t="s">
        <v>76</v>
      </c>
      <c r="C33" s="143">
        <v>1984</v>
      </c>
      <c r="D33" s="173">
        <v>28</v>
      </c>
      <c r="E33" s="184" t="s">
        <v>77</v>
      </c>
      <c r="F33" s="180">
        <v>0.8847222222222223</v>
      </c>
      <c r="G33" s="47" t="s">
        <v>6</v>
      </c>
      <c r="H33" s="181">
        <v>2</v>
      </c>
      <c r="I33" s="186">
        <v>9</v>
      </c>
      <c r="J33" s="178"/>
      <c r="K33" s="102">
        <f t="shared" si="0"/>
        <v>0.19530291881285258</v>
      </c>
    </row>
    <row r="34" spans="1:11" ht="15">
      <c r="A34" s="51">
        <v>32</v>
      </c>
      <c r="B34" s="43" t="s">
        <v>75</v>
      </c>
      <c r="C34" s="143">
        <v>1967</v>
      </c>
      <c r="D34" s="173">
        <v>45</v>
      </c>
      <c r="E34" s="184" t="s">
        <v>34</v>
      </c>
      <c r="F34" s="180">
        <v>0.9</v>
      </c>
      <c r="G34" s="47" t="s">
        <v>3</v>
      </c>
      <c r="H34" s="181">
        <v>11</v>
      </c>
      <c r="I34" s="186">
        <v>1</v>
      </c>
      <c r="J34" s="178"/>
      <c r="K34" s="102">
        <f t="shared" si="0"/>
        <v>0.1986754966887417</v>
      </c>
    </row>
    <row r="35" spans="1:11" ht="15">
      <c r="A35" s="51">
        <v>33</v>
      </c>
      <c r="B35" s="60" t="s">
        <v>81</v>
      </c>
      <c r="C35" s="148">
        <v>1965</v>
      </c>
      <c r="D35" s="173">
        <v>47</v>
      </c>
      <c r="E35" s="188" t="s">
        <v>82</v>
      </c>
      <c r="F35" s="180">
        <v>0.9229166666666666</v>
      </c>
      <c r="G35" s="47" t="s">
        <v>3</v>
      </c>
      <c r="H35" s="181">
        <v>12</v>
      </c>
      <c r="I35" s="186">
        <v>1</v>
      </c>
      <c r="J35" s="178"/>
      <c r="K35" s="102">
        <f t="shared" si="0"/>
        <v>0.2037343635025754</v>
      </c>
    </row>
    <row r="36" spans="1:11" ht="15">
      <c r="A36" s="37">
        <v>34</v>
      </c>
      <c r="B36" s="43" t="s">
        <v>196</v>
      </c>
      <c r="C36" s="143">
        <v>1978</v>
      </c>
      <c r="D36" s="173">
        <v>34</v>
      </c>
      <c r="E36" s="184" t="s">
        <v>197</v>
      </c>
      <c r="F36" s="180">
        <v>0.9263888888888889</v>
      </c>
      <c r="G36" s="47" t="s">
        <v>2</v>
      </c>
      <c r="H36" s="181">
        <v>9</v>
      </c>
      <c r="I36" s="186">
        <v>2</v>
      </c>
      <c r="J36" s="178" t="s">
        <v>90</v>
      </c>
      <c r="K36" s="102">
        <f t="shared" si="0"/>
        <v>0.2045008584743684</v>
      </c>
    </row>
    <row r="37" spans="1:11" ht="15">
      <c r="A37" s="51">
        <v>35</v>
      </c>
      <c r="B37" s="60" t="s">
        <v>141</v>
      </c>
      <c r="C37" s="148">
        <v>1969</v>
      </c>
      <c r="D37" s="173">
        <v>43</v>
      </c>
      <c r="E37" s="183"/>
      <c r="F37" s="180">
        <v>0.9277777777777777</v>
      </c>
      <c r="G37" s="47" t="s">
        <v>7</v>
      </c>
      <c r="H37" s="181">
        <v>3</v>
      </c>
      <c r="I37" s="186">
        <v>8</v>
      </c>
      <c r="J37" s="178"/>
      <c r="K37" s="102">
        <f t="shared" si="0"/>
        <v>0.20480745646308557</v>
      </c>
    </row>
    <row r="38" spans="1:11" ht="15">
      <c r="A38" s="51">
        <v>36</v>
      </c>
      <c r="B38" s="56" t="s">
        <v>85</v>
      </c>
      <c r="C38" s="146">
        <v>1950</v>
      </c>
      <c r="D38" s="173">
        <v>62</v>
      </c>
      <c r="E38" s="183" t="s">
        <v>34</v>
      </c>
      <c r="F38" s="180">
        <v>0.9284722222222223</v>
      </c>
      <c r="G38" s="47" t="s">
        <v>5</v>
      </c>
      <c r="H38" s="181">
        <v>2</v>
      </c>
      <c r="I38" s="186">
        <v>9</v>
      </c>
      <c r="J38" s="178"/>
      <c r="K38" s="102">
        <f t="shared" si="0"/>
        <v>0.2049607554574442</v>
      </c>
    </row>
    <row r="39" spans="1:11" ht="15">
      <c r="A39" s="51">
        <v>37</v>
      </c>
      <c r="B39" s="60" t="s">
        <v>79</v>
      </c>
      <c r="C39" s="148">
        <v>1979</v>
      </c>
      <c r="D39" s="173">
        <v>33</v>
      </c>
      <c r="E39" s="183" t="s">
        <v>34</v>
      </c>
      <c r="F39" s="180">
        <v>0.9298611111111111</v>
      </c>
      <c r="G39" s="47" t="s">
        <v>6</v>
      </c>
      <c r="H39" s="181">
        <v>3</v>
      </c>
      <c r="I39" s="186">
        <v>8</v>
      </c>
      <c r="J39" s="178"/>
      <c r="K39" s="102">
        <f t="shared" si="0"/>
        <v>0.2052673534461614</v>
      </c>
    </row>
    <row r="40" spans="1:11" ht="15">
      <c r="A40" s="37">
        <v>38</v>
      </c>
      <c r="B40" s="60" t="s">
        <v>198</v>
      </c>
      <c r="C40" s="148">
        <v>1973</v>
      </c>
      <c r="D40" s="173">
        <v>39</v>
      </c>
      <c r="E40" s="188"/>
      <c r="F40" s="180">
        <v>0.9381944444444444</v>
      </c>
      <c r="G40" s="47" t="s">
        <v>7</v>
      </c>
      <c r="H40" s="181">
        <v>4</v>
      </c>
      <c r="I40" s="186">
        <v>7</v>
      </c>
      <c r="J40" s="178" t="s">
        <v>90</v>
      </c>
      <c r="K40" s="102">
        <f t="shared" si="0"/>
        <v>0.20710694137846455</v>
      </c>
    </row>
    <row r="41" spans="1:11" ht="15">
      <c r="A41" s="51">
        <v>39</v>
      </c>
      <c r="B41" s="60" t="s">
        <v>91</v>
      </c>
      <c r="C41" s="148">
        <v>1976</v>
      </c>
      <c r="D41" s="173">
        <v>36</v>
      </c>
      <c r="E41" s="188" t="s">
        <v>34</v>
      </c>
      <c r="F41" s="180">
        <v>0.9402777777777778</v>
      </c>
      <c r="G41" s="47" t="s">
        <v>7</v>
      </c>
      <c r="H41" s="181">
        <v>5</v>
      </c>
      <c r="I41" s="186">
        <v>6</v>
      </c>
      <c r="J41" s="178"/>
      <c r="K41" s="102">
        <f t="shared" si="0"/>
        <v>0.20756683836154033</v>
      </c>
    </row>
    <row r="42" spans="1:11" ht="15">
      <c r="A42" s="51">
        <v>40</v>
      </c>
      <c r="B42" s="56" t="s">
        <v>86</v>
      </c>
      <c r="C42" s="146">
        <v>1948</v>
      </c>
      <c r="D42" s="173">
        <v>64</v>
      </c>
      <c r="E42" s="187" t="s">
        <v>41</v>
      </c>
      <c r="F42" s="180">
        <v>0.9451388888888889</v>
      </c>
      <c r="G42" s="47" t="s">
        <v>5</v>
      </c>
      <c r="H42" s="181">
        <v>3</v>
      </c>
      <c r="I42" s="186">
        <v>8</v>
      </c>
      <c r="J42" s="178"/>
      <c r="K42" s="102">
        <f t="shared" si="0"/>
        <v>0.2086399313220505</v>
      </c>
    </row>
    <row r="43" spans="1:11" ht="15">
      <c r="A43" s="51">
        <v>41</v>
      </c>
      <c r="B43" s="43" t="s">
        <v>87</v>
      </c>
      <c r="C43" s="143">
        <v>1981</v>
      </c>
      <c r="D43" s="173">
        <v>31</v>
      </c>
      <c r="E43" s="188" t="s">
        <v>88</v>
      </c>
      <c r="F43" s="180">
        <v>0.9534722222222222</v>
      </c>
      <c r="G43" s="47" t="s">
        <v>6</v>
      </c>
      <c r="H43" s="181">
        <v>4</v>
      </c>
      <c r="I43" s="186">
        <v>7</v>
      </c>
      <c r="J43" s="178"/>
      <c r="K43" s="102">
        <f t="shared" si="0"/>
        <v>0.21047951925435368</v>
      </c>
    </row>
    <row r="44" spans="1:11" ht="15">
      <c r="A44" s="37">
        <v>42</v>
      </c>
      <c r="B44" s="43" t="s">
        <v>92</v>
      </c>
      <c r="C44" s="143">
        <v>1984</v>
      </c>
      <c r="D44" s="173">
        <v>28</v>
      </c>
      <c r="E44" s="184"/>
      <c r="F44" s="180">
        <v>0.9541666666666666</v>
      </c>
      <c r="G44" s="47" t="s">
        <v>6</v>
      </c>
      <c r="H44" s="181">
        <v>5</v>
      </c>
      <c r="I44" s="186">
        <v>6</v>
      </c>
      <c r="J44" s="178"/>
      <c r="K44" s="102">
        <f t="shared" si="0"/>
        <v>0.21063281824871227</v>
      </c>
    </row>
    <row r="45" spans="1:11" ht="15">
      <c r="A45" s="51">
        <v>43</v>
      </c>
      <c r="B45" s="43" t="s">
        <v>199</v>
      </c>
      <c r="C45" s="143">
        <v>1965</v>
      </c>
      <c r="D45" s="173">
        <v>47</v>
      </c>
      <c r="E45" s="184" t="s">
        <v>53</v>
      </c>
      <c r="F45" s="180">
        <v>0.9548611111111112</v>
      </c>
      <c r="G45" s="47" t="s">
        <v>3</v>
      </c>
      <c r="H45" s="181">
        <v>13</v>
      </c>
      <c r="I45" s="186">
        <v>1</v>
      </c>
      <c r="J45" s="178" t="s">
        <v>90</v>
      </c>
      <c r="K45" s="102">
        <f t="shared" si="0"/>
        <v>0.2107861172430709</v>
      </c>
    </row>
    <row r="46" spans="1:11" ht="15">
      <c r="A46" s="51">
        <v>44</v>
      </c>
      <c r="B46" s="60" t="s">
        <v>104</v>
      </c>
      <c r="C46" s="148">
        <v>1974</v>
      </c>
      <c r="D46" s="173">
        <v>38</v>
      </c>
      <c r="E46" s="183" t="s">
        <v>44</v>
      </c>
      <c r="F46" s="180">
        <v>0.9652777777777778</v>
      </c>
      <c r="G46" s="47" t="s">
        <v>7</v>
      </c>
      <c r="H46" s="181">
        <v>6</v>
      </c>
      <c r="I46" s="186">
        <v>5</v>
      </c>
      <c r="J46" s="178"/>
      <c r="K46" s="102">
        <f t="shared" si="0"/>
        <v>0.21308560215844982</v>
      </c>
    </row>
    <row r="47" spans="1:11" ht="15">
      <c r="A47" s="51">
        <v>45</v>
      </c>
      <c r="B47" s="60" t="s">
        <v>94</v>
      </c>
      <c r="C47" s="148">
        <v>1964</v>
      </c>
      <c r="D47" s="173">
        <v>48</v>
      </c>
      <c r="E47" s="188" t="s">
        <v>53</v>
      </c>
      <c r="F47" s="180">
        <v>0.9680555555555556</v>
      </c>
      <c r="G47" s="47" t="s">
        <v>7</v>
      </c>
      <c r="H47" s="181">
        <v>7</v>
      </c>
      <c r="I47" s="186">
        <v>4</v>
      </c>
      <c r="J47" s="178"/>
      <c r="K47" s="102">
        <f t="shared" si="0"/>
        <v>0.21369879813588422</v>
      </c>
    </row>
    <row r="48" spans="1:11" ht="15">
      <c r="A48" s="37">
        <v>46</v>
      </c>
      <c r="B48" s="43" t="s">
        <v>179</v>
      </c>
      <c r="C48" s="143">
        <v>1978</v>
      </c>
      <c r="D48" s="173">
        <v>34</v>
      </c>
      <c r="E48" s="184"/>
      <c r="F48" s="180">
        <v>0.9763888888888889</v>
      </c>
      <c r="G48" s="47" t="s">
        <v>2</v>
      </c>
      <c r="H48" s="181">
        <v>10</v>
      </c>
      <c r="I48" s="186">
        <v>1</v>
      </c>
      <c r="J48" s="178"/>
      <c r="K48" s="102">
        <f t="shared" si="0"/>
        <v>0.21553838606818737</v>
      </c>
    </row>
    <row r="49" spans="1:11" ht="15">
      <c r="A49" s="51">
        <v>47</v>
      </c>
      <c r="B49" s="60" t="s">
        <v>98</v>
      </c>
      <c r="C49" s="148">
        <v>1945</v>
      </c>
      <c r="D49" s="173">
        <v>67</v>
      </c>
      <c r="E49" s="188" t="s">
        <v>41</v>
      </c>
      <c r="F49" s="180">
        <v>0.9819444444444444</v>
      </c>
      <c r="G49" s="47" t="s">
        <v>5</v>
      </c>
      <c r="H49" s="181">
        <v>4</v>
      </c>
      <c r="I49" s="186">
        <v>7</v>
      </c>
      <c r="J49" s="178"/>
      <c r="K49" s="102">
        <f t="shared" si="0"/>
        <v>0.21676477802305616</v>
      </c>
    </row>
    <row r="50" spans="1:11" ht="15">
      <c r="A50" s="51">
        <v>48</v>
      </c>
      <c r="B50" s="43" t="s">
        <v>108</v>
      </c>
      <c r="C50" s="143">
        <v>1958</v>
      </c>
      <c r="D50" s="173">
        <v>54</v>
      </c>
      <c r="E50" s="184" t="s">
        <v>44</v>
      </c>
      <c r="F50" s="191" t="s">
        <v>200</v>
      </c>
      <c r="G50" s="47" t="s">
        <v>4</v>
      </c>
      <c r="H50" s="181">
        <v>4</v>
      </c>
      <c r="I50" s="186">
        <v>7</v>
      </c>
      <c r="J50" s="178"/>
      <c r="K50" s="102">
        <f aca="true" t="shared" si="1" ref="K50:K62">SUM(F50/4.53)</f>
        <v>0.22167034584253126</v>
      </c>
    </row>
    <row r="51" spans="1:11" ht="15">
      <c r="A51" s="51">
        <v>49</v>
      </c>
      <c r="B51" s="43" t="s">
        <v>177</v>
      </c>
      <c r="C51" s="143">
        <v>1963</v>
      </c>
      <c r="D51" s="173">
        <v>49</v>
      </c>
      <c r="E51" s="184" t="s">
        <v>44</v>
      </c>
      <c r="F51" s="192" t="s">
        <v>201</v>
      </c>
      <c r="G51" s="47" t="s">
        <v>7</v>
      </c>
      <c r="H51" s="181">
        <v>8</v>
      </c>
      <c r="I51" s="186">
        <v>3</v>
      </c>
      <c r="J51" s="178"/>
      <c r="K51" s="102">
        <f t="shared" si="1"/>
        <v>0.22243684081432427</v>
      </c>
    </row>
    <row r="52" spans="1:11" ht="15">
      <c r="A52" s="37">
        <v>50</v>
      </c>
      <c r="B52" s="60" t="s">
        <v>175</v>
      </c>
      <c r="C52" s="148">
        <v>1962</v>
      </c>
      <c r="D52" s="173">
        <v>50</v>
      </c>
      <c r="E52" s="183" t="s">
        <v>34</v>
      </c>
      <c r="F52" s="191" t="s">
        <v>202</v>
      </c>
      <c r="G52" s="47" t="s">
        <v>4</v>
      </c>
      <c r="H52" s="181">
        <v>5</v>
      </c>
      <c r="I52" s="186">
        <v>6</v>
      </c>
      <c r="J52" s="178"/>
      <c r="K52" s="102">
        <f t="shared" si="1"/>
        <v>0.22504292371842038</v>
      </c>
    </row>
    <row r="53" spans="1:11" ht="15">
      <c r="A53" s="51">
        <v>51</v>
      </c>
      <c r="B53" s="60" t="s">
        <v>110</v>
      </c>
      <c r="C53" s="148">
        <v>1945</v>
      </c>
      <c r="D53" s="173">
        <v>67</v>
      </c>
      <c r="E53" s="188" t="s">
        <v>58</v>
      </c>
      <c r="F53" s="192" t="s">
        <v>203</v>
      </c>
      <c r="G53" s="47" t="s">
        <v>5</v>
      </c>
      <c r="H53" s="181">
        <v>5</v>
      </c>
      <c r="I53" s="186">
        <v>6</v>
      </c>
      <c r="J53" s="178"/>
      <c r="K53" s="102">
        <f t="shared" si="1"/>
        <v>0.225196222712779</v>
      </c>
    </row>
    <row r="54" spans="1:11" ht="15">
      <c r="A54" s="51">
        <v>52</v>
      </c>
      <c r="B54" s="43" t="s">
        <v>100</v>
      </c>
      <c r="C54" s="143">
        <v>1987</v>
      </c>
      <c r="D54" s="173">
        <v>25</v>
      </c>
      <c r="E54" s="184" t="s">
        <v>44</v>
      </c>
      <c r="F54" s="193" t="s">
        <v>204</v>
      </c>
      <c r="G54" s="47" t="s">
        <v>6</v>
      </c>
      <c r="H54" s="181">
        <v>6</v>
      </c>
      <c r="I54" s="186">
        <v>5</v>
      </c>
      <c r="J54" s="178"/>
      <c r="K54" s="102">
        <f t="shared" si="1"/>
        <v>0.2294885945548197</v>
      </c>
    </row>
    <row r="55" spans="1:11" ht="15">
      <c r="A55" s="51">
        <v>53</v>
      </c>
      <c r="B55" s="60" t="s">
        <v>205</v>
      </c>
      <c r="C55" s="148">
        <v>1950</v>
      </c>
      <c r="D55" s="173">
        <v>62</v>
      </c>
      <c r="E55" s="188" t="s">
        <v>82</v>
      </c>
      <c r="F55" s="192" t="s">
        <v>206</v>
      </c>
      <c r="G55" s="47" t="s">
        <v>5</v>
      </c>
      <c r="H55" s="181">
        <v>6</v>
      </c>
      <c r="I55" s="186">
        <v>5</v>
      </c>
      <c r="J55" s="178"/>
      <c r="K55" s="102">
        <f t="shared" si="1"/>
        <v>0.23040838852097129</v>
      </c>
    </row>
    <row r="56" spans="1:11" ht="15">
      <c r="A56" s="37">
        <v>54</v>
      </c>
      <c r="B56" s="60" t="s">
        <v>207</v>
      </c>
      <c r="C56" s="148">
        <v>1939</v>
      </c>
      <c r="D56" s="173">
        <v>73</v>
      </c>
      <c r="E56" s="188" t="s">
        <v>208</v>
      </c>
      <c r="F56" s="192" t="s">
        <v>209</v>
      </c>
      <c r="G56" s="47" t="s">
        <v>5</v>
      </c>
      <c r="H56" s="181">
        <v>7</v>
      </c>
      <c r="I56" s="186">
        <v>4</v>
      </c>
      <c r="J56" s="178" t="s">
        <v>90</v>
      </c>
      <c r="K56" s="102">
        <f t="shared" si="1"/>
        <v>0.23332106941378464</v>
      </c>
    </row>
    <row r="57" spans="1:11" ht="15">
      <c r="A57" s="51">
        <v>55</v>
      </c>
      <c r="B57" s="60" t="s">
        <v>112</v>
      </c>
      <c r="C57" s="148">
        <v>1949</v>
      </c>
      <c r="D57" s="173">
        <v>63</v>
      </c>
      <c r="E57" s="188" t="s">
        <v>58</v>
      </c>
      <c r="F57" s="192" t="s">
        <v>210</v>
      </c>
      <c r="G57" s="47" t="s">
        <v>5</v>
      </c>
      <c r="H57" s="181">
        <v>8</v>
      </c>
      <c r="I57" s="186">
        <v>3</v>
      </c>
      <c r="J57" s="178"/>
      <c r="K57" s="102">
        <f t="shared" si="1"/>
        <v>0.23638704930095655</v>
      </c>
    </row>
    <row r="58" spans="1:11" ht="15">
      <c r="A58" s="51">
        <v>56</v>
      </c>
      <c r="B58" s="60" t="s">
        <v>122</v>
      </c>
      <c r="C58" s="148">
        <v>1948</v>
      </c>
      <c r="D58" s="173">
        <v>64</v>
      </c>
      <c r="E58" s="188" t="s">
        <v>34</v>
      </c>
      <c r="F58" s="192" t="s">
        <v>211</v>
      </c>
      <c r="G58" s="47" t="s">
        <v>8</v>
      </c>
      <c r="H58" s="181">
        <v>1</v>
      </c>
      <c r="I58" s="182">
        <v>10</v>
      </c>
      <c r="J58" s="178"/>
      <c r="K58" s="102">
        <f t="shared" si="1"/>
        <v>0.24267230806965903</v>
      </c>
    </row>
    <row r="59" spans="1:11" ht="15">
      <c r="A59" s="51">
        <v>57</v>
      </c>
      <c r="B59" s="43" t="s">
        <v>212</v>
      </c>
      <c r="C59" s="143">
        <v>1983</v>
      </c>
      <c r="D59" s="173">
        <v>29</v>
      </c>
      <c r="E59" s="184" t="s">
        <v>197</v>
      </c>
      <c r="F59" s="193" t="s">
        <v>213</v>
      </c>
      <c r="G59" s="47" t="s">
        <v>6</v>
      </c>
      <c r="H59" s="181">
        <v>7</v>
      </c>
      <c r="I59" s="186">
        <v>4</v>
      </c>
      <c r="J59" s="178" t="s">
        <v>90</v>
      </c>
      <c r="K59" s="102">
        <f t="shared" si="1"/>
        <v>0.2859026244787834</v>
      </c>
    </row>
    <row r="60" spans="1:11" ht="15">
      <c r="A60" s="37">
        <v>58</v>
      </c>
      <c r="B60" s="43" t="s">
        <v>214</v>
      </c>
      <c r="C60" s="143">
        <v>1986</v>
      </c>
      <c r="D60" s="173">
        <v>26</v>
      </c>
      <c r="E60" s="184" t="s">
        <v>215</v>
      </c>
      <c r="F60" s="193" t="s">
        <v>216</v>
      </c>
      <c r="G60" s="47" t="s">
        <v>6</v>
      </c>
      <c r="H60" s="181">
        <v>8</v>
      </c>
      <c r="I60" s="186">
        <v>3</v>
      </c>
      <c r="J60" s="178" t="s">
        <v>90</v>
      </c>
      <c r="K60" s="102">
        <f t="shared" si="1"/>
        <v>0.2872823154280108</v>
      </c>
    </row>
    <row r="61" spans="1:11" ht="15">
      <c r="A61" s="51">
        <v>59</v>
      </c>
      <c r="B61" s="60" t="s">
        <v>217</v>
      </c>
      <c r="C61" s="148">
        <v>1983</v>
      </c>
      <c r="D61" s="173">
        <v>29</v>
      </c>
      <c r="E61" s="183" t="s">
        <v>215</v>
      </c>
      <c r="F61" s="193" t="s">
        <v>218</v>
      </c>
      <c r="G61" s="47" t="s">
        <v>1</v>
      </c>
      <c r="H61" s="181">
        <v>6</v>
      </c>
      <c r="I61" s="186">
        <v>5</v>
      </c>
      <c r="J61" s="178" t="s">
        <v>90</v>
      </c>
      <c r="K61" s="102">
        <f t="shared" si="1"/>
        <v>0.28743561442236937</v>
      </c>
    </row>
    <row r="62" spans="1:11" ht="15">
      <c r="A62" s="51">
        <v>60</v>
      </c>
      <c r="B62" s="60" t="s">
        <v>219</v>
      </c>
      <c r="C62" s="148">
        <v>1954</v>
      </c>
      <c r="D62" s="173">
        <v>58</v>
      </c>
      <c r="E62" s="188" t="s">
        <v>34</v>
      </c>
      <c r="F62" s="192" t="s">
        <v>220</v>
      </c>
      <c r="G62" s="47" t="s">
        <v>8</v>
      </c>
      <c r="H62" s="181">
        <v>2</v>
      </c>
      <c r="I62" s="186">
        <v>9</v>
      </c>
      <c r="J62" s="178"/>
      <c r="K62" s="102">
        <f t="shared" si="1"/>
        <v>0.29433406916850624</v>
      </c>
    </row>
    <row r="63" spans="1:11" ht="15">
      <c r="A63" s="51">
        <v>61</v>
      </c>
      <c r="B63" s="60" t="s">
        <v>118</v>
      </c>
      <c r="C63" s="148">
        <v>1972</v>
      </c>
      <c r="D63" s="173">
        <v>40</v>
      </c>
      <c r="E63" s="188" t="s">
        <v>34</v>
      </c>
      <c r="F63" s="192" t="s">
        <v>221</v>
      </c>
      <c r="G63" s="47" t="s">
        <v>7</v>
      </c>
      <c r="H63" s="181">
        <v>9</v>
      </c>
      <c r="I63" s="186">
        <v>2</v>
      </c>
      <c r="J63" s="178"/>
      <c r="K63" s="102"/>
    </row>
    <row r="64" spans="1:11" ht="15">
      <c r="A64" s="37">
        <v>62</v>
      </c>
      <c r="B64" s="60" t="s">
        <v>158</v>
      </c>
      <c r="C64" s="146">
        <v>1959</v>
      </c>
      <c r="D64" s="173">
        <v>53</v>
      </c>
      <c r="E64" s="187" t="s">
        <v>44</v>
      </c>
      <c r="F64" s="194" t="s">
        <v>159</v>
      </c>
      <c r="G64" s="47" t="s">
        <v>8</v>
      </c>
      <c r="H64" s="181">
        <v>3</v>
      </c>
      <c r="I64" s="186">
        <v>8</v>
      </c>
      <c r="J64" s="178"/>
      <c r="K64" s="102"/>
    </row>
    <row r="65" spans="1:11" ht="15">
      <c r="A65" s="82">
        <v>63</v>
      </c>
      <c r="B65" s="155" t="s">
        <v>124</v>
      </c>
      <c r="C65" s="156">
        <v>1976</v>
      </c>
      <c r="D65" s="195">
        <v>36</v>
      </c>
      <c r="E65" s="196" t="s">
        <v>34</v>
      </c>
      <c r="F65" s="197" t="s">
        <v>222</v>
      </c>
      <c r="G65" s="78" t="s">
        <v>7</v>
      </c>
      <c r="H65" s="198">
        <v>10</v>
      </c>
      <c r="I65" s="199">
        <v>0</v>
      </c>
      <c r="J65" s="200"/>
      <c r="K65" s="129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3.7109375" style="201" customWidth="1"/>
    <col min="2" max="2" width="18.8515625" style="202" customWidth="1"/>
    <col min="3" max="3" width="4.7109375" style="203" customWidth="1"/>
    <col min="4" max="4" width="3.7109375" style="203" customWidth="1"/>
    <col min="5" max="5" width="16.57421875" style="202" customWidth="1"/>
    <col min="6" max="6" width="8.7109375" style="204" customWidth="1"/>
    <col min="7" max="7" width="3.7109375" style="203" customWidth="1"/>
    <col min="8" max="8" width="3.7109375" style="201" customWidth="1"/>
    <col min="9" max="9" width="3.7109375" style="205" customWidth="1"/>
    <col min="10" max="10" width="12.421875" style="205" customWidth="1"/>
    <col min="11" max="11" width="5.7109375" style="206" customWidth="1"/>
    <col min="12" max="16384" width="8.7109375" style="207" customWidth="1"/>
  </cols>
  <sheetData>
    <row r="1" spans="1:11" ht="15">
      <c r="A1" s="299" t="s">
        <v>223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">
      <c r="A2" s="208" t="s">
        <v>9</v>
      </c>
      <c r="B2" s="209" t="s">
        <v>10</v>
      </c>
      <c r="C2" s="209" t="s">
        <v>11</v>
      </c>
      <c r="D2" s="210" t="s">
        <v>12</v>
      </c>
      <c r="E2" s="211" t="s">
        <v>13</v>
      </c>
      <c r="F2" s="212" t="s">
        <v>14</v>
      </c>
      <c r="G2" s="213" t="s">
        <v>15</v>
      </c>
      <c r="H2" s="214" t="s">
        <v>16</v>
      </c>
      <c r="I2" s="211" t="s">
        <v>17</v>
      </c>
      <c r="J2" s="213" t="s">
        <v>18</v>
      </c>
      <c r="K2" s="211" t="s">
        <v>130</v>
      </c>
    </row>
    <row r="3" spans="1:11" ht="15">
      <c r="A3" s="215">
        <v>1</v>
      </c>
      <c r="B3" s="43" t="s">
        <v>30</v>
      </c>
      <c r="C3" s="105">
        <v>1961</v>
      </c>
      <c r="D3" s="216">
        <v>51</v>
      </c>
      <c r="E3" s="217" t="s">
        <v>192</v>
      </c>
      <c r="F3" s="218">
        <v>0.6722222222222222</v>
      </c>
      <c r="G3" s="219" t="s">
        <v>4</v>
      </c>
      <c r="H3" s="220">
        <v>1</v>
      </c>
      <c r="I3" s="221">
        <v>10</v>
      </c>
      <c r="J3" s="222" t="s">
        <v>224</v>
      </c>
      <c r="K3" s="223">
        <f aca="true" t="shared" si="0" ref="K3:K44">SUM(F3)/4.53</f>
        <v>0.14839342653912188</v>
      </c>
    </row>
    <row r="4" spans="1:11" ht="15">
      <c r="A4" s="224">
        <v>2</v>
      </c>
      <c r="B4" s="43" t="s">
        <v>225</v>
      </c>
      <c r="C4" s="105">
        <v>1985</v>
      </c>
      <c r="D4" s="225">
        <v>27</v>
      </c>
      <c r="E4" s="226" t="s">
        <v>169</v>
      </c>
      <c r="F4" s="227">
        <v>0.7000000000000002</v>
      </c>
      <c r="G4" s="219" t="s">
        <v>1</v>
      </c>
      <c r="H4" s="228">
        <v>1</v>
      </c>
      <c r="I4" s="221">
        <v>10</v>
      </c>
      <c r="J4" s="229"/>
      <c r="K4" s="230">
        <f t="shared" si="0"/>
        <v>0.15452538631346582</v>
      </c>
    </row>
    <row r="5" spans="1:11" ht="15">
      <c r="A5" s="224">
        <v>3</v>
      </c>
      <c r="B5" s="231" t="s">
        <v>36</v>
      </c>
      <c r="C5" s="232">
        <v>1956</v>
      </c>
      <c r="D5" s="225">
        <v>56</v>
      </c>
      <c r="E5" s="233" t="s">
        <v>37</v>
      </c>
      <c r="F5" s="234">
        <v>0.7034722222222222</v>
      </c>
      <c r="G5" s="219" t="s">
        <v>4</v>
      </c>
      <c r="H5" s="228">
        <v>2</v>
      </c>
      <c r="I5" s="235">
        <v>9</v>
      </c>
      <c r="J5" s="229"/>
      <c r="K5" s="230">
        <f t="shared" si="0"/>
        <v>0.15529188128525875</v>
      </c>
    </row>
    <row r="6" spans="1:11" ht="15">
      <c r="A6" s="215">
        <v>4</v>
      </c>
      <c r="B6" s="231" t="s">
        <v>38</v>
      </c>
      <c r="C6" s="232">
        <v>1995</v>
      </c>
      <c r="D6" s="225">
        <v>17</v>
      </c>
      <c r="E6" s="236" t="s">
        <v>39</v>
      </c>
      <c r="F6" s="234">
        <v>0.7055555555555556</v>
      </c>
      <c r="G6" s="219" t="s">
        <v>1</v>
      </c>
      <c r="H6" s="228">
        <v>4</v>
      </c>
      <c r="I6" s="237">
        <v>9</v>
      </c>
      <c r="J6" s="229"/>
      <c r="K6" s="230">
        <f t="shared" si="0"/>
        <v>0.15575177826833456</v>
      </c>
    </row>
    <row r="7" spans="1:11" ht="15">
      <c r="A7" s="224">
        <v>5</v>
      </c>
      <c r="B7" s="43" t="s">
        <v>40</v>
      </c>
      <c r="C7" s="105">
        <v>1970</v>
      </c>
      <c r="D7" s="225">
        <v>42</v>
      </c>
      <c r="E7" s="238" t="s">
        <v>41</v>
      </c>
      <c r="F7" s="227">
        <v>0.7215277777777778</v>
      </c>
      <c r="G7" s="219" t="s">
        <v>3</v>
      </c>
      <c r="H7" s="228">
        <v>1</v>
      </c>
      <c r="I7" s="239">
        <v>10</v>
      </c>
      <c r="J7" s="229"/>
      <c r="K7" s="230">
        <f t="shared" si="0"/>
        <v>0.15927765513858227</v>
      </c>
    </row>
    <row r="8" spans="1:11" ht="15">
      <c r="A8" s="224">
        <v>6</v>
      </c>
      <c r="B8" s="231" t="s">
        <v>226</v>
      </c>
      <c r="C8" s="232">
        <v>1962</v>
      </c>
      <c r="D8" s="225">
        <v>50</v>
      </c>
      <c r="E8" s="233" t="s">
        <v>88</v>
      </c>
      <c r="F8" s="234">
        <v>0.7243055555555555</v>
      </c>
      <c r="G8" s="219" t="s">
        <v>4</v>
      </c>
      <c r="H8" s="228">
        <v>3</v>
      </c>
      <c r="I8" s="237">
        <v>8</v>
      </c>
      <c r="J8" s="229"/>
      <c r="K8" s="230">
        <f t="shared" si="0"/>
        <v>0.15989085111601667</v>
      </c>
    </row>
    <row r="9" spans="1:11" ht="15">
      <c r="A9" s="215">
        <v>7</v>
      </c>
      <c r="B9" s="231" t="s">
        <v>166</v>
      </c>
      <c r="C9" s="232">
        <v>1962</v>
      </c>
      <c r="D9" s="225">
        <v>50</v>
      </c>
      <c r="E9" s="233" t="s">
        <v>167</v>
      </c>
      <c r="F9" s="234">
        <v>0.7416666666666667</v>
      </c>
      <c r="G9" s="219" t="s">
        <v>4</v>
      </c>
      <c r="H9" s="228">
        <v>4</v>
      </c>
      <c r="I9" s="235">
        <v>7</v>
      </c>
      <c r="J9" s="229"/>
      <c r="K9" s="230">
        <f t="shared" si="0"/>
        <v>0.1637233259749816</v>
      </c>
    </row>
    <row r="10" spans="1:11" ht="15">
      <c r="A10" s="224">
        <v>8</v>
      </c>
      <c r="B10" s="240" t="s">
        <v>168</v>
      </c>
      <c r="C10" s="232">
        <v>1965</v>
      </c>
      <c r="D10" s="225">
        <v>47</v>
      </c>
      <c r="E10" s="241" t="s">
        <v>169</v>
      </c>
      <c r="F10" s="227">
        <v>0.7458333333333331</v>
      </c>
      <c r="G10" s="219" t="s">
        <v>3</v>
      </c>
      <c r="H10" s="228">
        <v>2</v>
      </c>
      <c r="I10" s="235">
        <v>9</v>
      </c>
      <c r="J10" s="229"/>
      <c r="K10" s="230">
        <f t="shared" si="0"/>
        <v>0.16464311994113312</v>
      </c>
    </row>
    <row r="11" spans="1:11" ht="15">
      <c r="A11" s="224">
        <v>9</v>
      </c>
      <c r="B11" s="240" t="s">
        <v>52</v>
      </c>
      <c r="C11" s="225">
        <v>1993</v>
      </c>
      <c r="D11" s="225">
        <v>19</v>
      </c>
      <c r="E11" s="242" t="s">
        <v>53</v>
      </c>
      <c r="F11" s="234">
        <v>0.7472222222222223</v>
      </c>
      <c r="G11" s="219" t="s">
        <v>1</v>
      </c>
      <c r="H11" s="228">
        <v>2</v>
      </c>
      <c r="I11" s="235">
        <v>8</v>
      </c>
      <c r="J11" s="229"/>
      <c r="K11" s="230">
        <f t="shared" si="0"/>
        <v>0.1649497179298504</v>
      </c>
    </row>
    <row r="12" spans="1:11" ht="15">
      <c r="A12" s="215">
        <v>10</v>
      </c>
      <c r="B12" s="43" t="s">
        <v>170</v>
      </c>
      <c r="C12" s="105">
        <v>1978</v>
      </c>
      <c r="D12" s="225">
        <v>34</v>
      </c>
      <c r="E12" s="226" t="s">
        <v>49</v>
      </c>
      <c r="F12" s="227">
        <v>0.7486111111111111</v>
      </c>
      <c r="G12" s="219" t="s">
        <v>2</v>
      </c>
      <c r="H12" s="228">
        <v>1</v>
      </c>
      <c r="I12" s="221">
        <v>10</v>
      </c>
      <c r="J12" s="229"/>
      <c r="K12" s="230">
        <f t="shared" si="0"/>
        <v>0.16525631591856757</v>
      </c>
    </row>
    <row r="13" spans="1:11" ht="15">
      <c r="A13" s="224">
        <v>11</v>
      </c>
      <c r="B13" s="43" t="s">
        <v>50</v>
      </c>
      <c r="C13" s="105">
        <v>1974</v>
      </c>
      <c r="D13" s="225">
        <v>38</v>
      </c>
      <c r="E13" s="226" t="s">
        <v>28</v>
      </c>
      <c r="F13" s="234">
        <v>0.7520833333333333</v>
      </c>
      <c r="G13" s="219" t="s">
        <v>2</v>
      </c>
      <c r="H13" s="228">
        <v>2</v>
      </c>
      <c r="I13" s="235">
        <v>9</v>
      </c>
      <c r="J13" s="229"/>
      <c r="K13" s="230">
        <f t="shared" si="0"/>
        <v>0.16602281089036056</v>
      </c>
    </row>
    <row r="14" spans="1:11" ht="15">
      <c r="A14" s="224">
        <v>12</v>
      </c>
      <c r="B14" s="231" t="s">
        <v>138</v>
      </c>
      <c r="C14" s="232">
        <v>1964</v>
      </c>
      <c r="D14" s="225">
        <v>48</v>
      </c>
      <c r="E14" s="241" t="s">
        <v>58</v>
      </c>
      <c r="F14" s="234">
        <v>0.7590277777777779</v>
      </c>
      <c r="G14" s="219" t="s">
        <v>3</v>
      </c>
      <c r="H14" s="228">
        <v>3</v>
      </c>
      <c r="I14" s="235">
        <v>8</v>
      </c>
      <c r="J14" s="229"/>
      <c r="K14" s="230">
        <f t="shared" si="0"/>
        <v>0.16755580083394653</v>
      </c>
    </row>
    <row r="15" spans="1:11" ht="15">
      <c r="A15" s="224">
        <v>13</v>
      </c>
      <c r="B15" s="231" t="s">
        <v>45</v>
      </c>
      <c r="C15" s="232">
        <v>1983</v>
      </c>
      <c r="D15" s="225">
        <v>29</v>
      </c>
      <c r="E15" s="241" t="s">
        <v>34</v>
      </c>
      <c r="F15" s="227">
        <v>0.7840277777777778</v>
      </c>
      <c r="G15" s="219" t="s">
        <v>1</v>
      </c>
      <c r="H15" s="228">
        <v>3</v>
      </c>
      <c r="I15" s="235">
        <v>7</v>
      </c>
      <c r="J15" s="229"/>
      <c r="K15" s="230">
        <f t="shared" si="0"/>
        <v>0.17307456463085602</v>
      </c>
    </row>
    <row r="16" spans="1:11" ht="15">
      <c r="A16" s="215">
        <v>14</v>
      </c>
      <c r="B16" s="231" t="s">
        <v>55</v>
      </c>
      <c r="C16" s="232">
        <v>1981</v>
      </c>
      <c r="D16" s="225">
        <v>31</v>
      </c>
      <c r="E16" s="241" t="s">
        <v>34</v>
      </c>
      <c r="F16" s="227">
        <v>0.7930555555555556</v>
      </c>
      <c r="G16" s="219" t="s">
        <v>2</v>
      </c>
      <c r="H16" s="228">
        <v>3</v>
      </c>
      <c r="I16" s="235">
        <v>8</v>
      </c>
      <c r="J16" s="229"/>
      <c r="K16" s="230">
        <f t="shared" si="0"/>
        <v>0.1750674515575178</v>
      </c>
    </row>
    <row r="17" spans="1:11" ht="15">
      <c r="A17" s="224">
        <v>15</v>
      </c>
      <c r="B17" s="231" t="s">
        <v>54</v>
      </c>
      <c r="C17" s="232">
        <v>1971</v>
      </c>
      <c r="D17" s="225">
        <v>41</v>
      </c>
      <c r="E17" s="242" t="s">
        <v>34</v>
      </c>
      <c r="F17" s="227">
        <v>0.7930555555555556</v>
      </c>
      <c r="G17" s="219" t="s">
        <v>3</v>
      </c>
      <c r="H17" s="228">
        <v>4</v>
      </c>
      <c r="I17" s="235">
        <v>7</v>
      </c>
      <c r="J17" s="229"/>
      <c r="K17" s="230">
        <f t="shared" si="0"/>
        <v>0.1750674515575178</v>
      </c>
    </row>
    <row r="18" spans="1:11" ht="15">
      <c r="A18" s="224">
        <v>16</v>
      </c>
      <c r="B18" s="231" t="s">
        <v>137</v>
      </c>
      <c r="C18" s="232">
        <v>1969</v>
      </c>
      <c r="D18" s="225">
        <v>43</v>
      </c>
      <c r="E18" s="241" t="s">
        <v>73</v>
      </c>
      <c r="F18" s="227">
        <v>0.8006944444444445</v>
      </c>
      <c r="G18" s="219" t="s">
        <v>3</v>
      </c>
      <c r="H18" s="228">
        <v>5</v>
      </c>
      <c r="I18" s="237">
        <v>6</v>
      </c>
      <c r="J18" s="229"/>
      <c r="K18" s="230">
        <f t="shared" si="0"/>
        <v>0.17675374049546236</v>
      </c>
    </row>
    <row r="19" spans="1:11" ht="15">
      <c r="A19" s="224">
        <v>17</v>
      </c>
      <c r="B19" s="231" t="s">
        <v>134</v>
      </c>
      <c r="C19" s="232">
        <v>1977</v>
      </c>
      <c r="D19" s="225">
        <v>35</v>
      </c>
      <c r="E19" s="243" t="s">
        <v>135</v>
      </c>
      <c r="F19" s="234">
        <v>0.8256944444444444</v>
      </c>
      <c r="G19" s="219" t="s">
        <v>2</v>
      </c>
      <c r="H19" s="228">
        <v>4</v>
      </c>
      <c r="I19" s="237">
        <v>7</v>
      </c>
      <c r="J19" s="229"/>
      <c r="K19" s="230">
        <f t="shared" si="0"/>
        <v>0.18227250429237182</v>
      </c>
    </row>
    <row r="20" spans="1:11" ht="15">
      <c r="A20" s="215">
        <v>18</v>
      </c>
      <c r="B20" s="231" t="s">
        <v>67</v>
      </c>
      <c r="C20" s="232">
        <v>1968</v>
      </c>
      <c r="D20" s="225">
        <v>44</v>
      </c>
      <c r="E20" s="241" t="s">
        <v>58</v>
      </c>
      <c r="F20" s="227">
        <v>0.8284722222222222</v>
      </c>
      <c r="G20" s="219" t="s">
        <v>3</v>
      </c>
      <c r="H20" s="228">
        <v>6</v>
      </c>
      <c r="I20" s="237">
        <v>5</v>
      </c>
      <c r="J20" s="229"/>
      <c r="K20" s="230">
        <f t="shared" si="0"/>
        <v>0.18288570026980622</v>
      </c>
    </row>
    <row r="21" spans="1:11" ht="15">
      <c r="A21" s="224">
        <v>19</v>
      </c>
      <c r="B21" s="231" t="s">
        <v>59</v>
      </c>
      <c r="C21" s="232">
        <v>1973</v>
      </c>
      <c r="D21" s="225">
        <v>39</v>
      </c>
      <c r="E21" s="241" t="s">
        <v>34</v>
      </c>
      <c r="F21" s="227">
        <v>0.832638888888889</v>
      </c>
      <c r="G21" s="219" t="s">
        <v>2</v>
      </c>
      <c r="H21" s="228">
        <v>5</v>
      </c>
      <c r="I21" s="237">
        <v>6</v>
      </c>
      <c r="J21" s="229"/>
      <c r="K21" s="230">
        <f t="shared" si="0"/>
        <v>0.18380549423595782</v>
      </c>
    </row>
    <row r="22" spans="1:11" ht="15">
      <c r="A22" s="224">
        <v>20</v>
      </c>
      <c r="B22" s="171" t="s">
        <v>61</v>
      </c>
      <c r="C22" s="96">
        <v>1960</v>
      </c>
      <c r="D22" s="225">
        <v>52</v>
      </c>
      <c r="E22" s="236" t="s">
        <v>28</v>
      </c>
      <c r="F22" s="244">
        <v>0.8368055555555555</v>
      </c>
      <c r="G22" s="245" t="s">
        <v>4</v>
      </c>
      <c r="H22" s="228">
        <v>5</v>
      </c>
      <c r="I22" s="235">
        <v>6</v>
      </c>
      <c r="J22" s="229"/>
      <c r="K22" s="230">
        <f t="shared" si="0"/>
        <v>0.18472528820210937</v>
      </c>
    </row>
    <row r="23" spans="1:11" ht="15">
      <c r="A23" s="224">
        <v>21</v>
      </c>
      <c r="B23" s="231" t="s">
        <v>64</v>
      </c>
      <c r="C23" s="232">
        <v>1975</v>
      </c>
      <c r="D23" s="225">
        <v>37</v>
      </c>
      <c r="E23" s="241" t="s">
        <v>58</v>
      </c>
      <c r="F23" s="227">
        <v>0.840277777777778</v>
      </c>
      <c r="G23" s="219" t="s">
        <v>7</v>
      </c>
      <c r="H23" s="228">
        <v>1</v>
      </c>
      <c r="I23" s="221">
        <v>10</v>
      </c>
      <c r="J23" s="229"/>
      <c r="K23" s="230">
        <f t="shared" si="0"/>
        <v>0.1854917831739024</v>
      </c>
    </row>
    <row r="24" spans="1:11" ht="15">
      <c r="A24" s="215">
        <v>22</v>
      </c>
      <c r="B24" s="231" t="s">
        <v>195</v>
      </c>
      <c r="C24" s="232">
        <v>1950</v>
      </c>
      <c r="D24" s="225">
        <v>62</v>
      </c>
      <c r="E24" s="241" t="s">
        <v>41</v>
      </c>
      <c r="F24" s="234">
        <v>0.8430555555555556</v>
      </c>
      <c r="G24" s="219" t="s">
        <v>5</v>
      </c>
      <c r="H24" s="228">
        <v>1</v>
      </c>
      <c r="I24" s="221">
        <v>10</v>
      </c>
      <c r="J24" s="229"/>
      <c r="K24" s="230">
        <f t="shared" si="0"/>
        <v>0.18610497915133675</v>
      </c>
    </row>
    <row r="25" spans="1:11" ht="15">
      <c r="A25" s="224">
        <v>23</v>
      </c>
      <c r="B25" s="231" t="s">
        <v>72</v>
      </c>
      <c r="C25" s="232">
        <v>1991</v>
      </c>
      <c r="D25" s="225">
        <v>21</v>
      </c>
      <c r="E25" s="241" t="s">
        <v>73</v>
      </c>
      <c r="F25" s="234">
        <v>0.8486111111111113</v>
      </c>
      <c r="G25" s="219" t="s">
        <v>6</v>
      </c>
      <c r="H25" s="228">
        <v>1</v>
      </c>
      <c r="I25" s="221">
        <v>10</v>
      </c>
      <c r="J25" s="229"/>
      <c r="K25" s="230">
        <f t="shared" si="0"/>
        <v>0.18733137110620557</v>
      </c>
    </row>
    <row r="26" spans="1:11" ht="15">
      <c r="A26" s="224">
        <v>24</v>
      </c>
      <c r="B26" s="240" t="s">
        <v>60</v>
      </c>
      <c r="C26" s="232">
        <v>1968</v>
      </c>
      <c r="D26" s="225">
        <v>44</v>
      </c>
      <c r="E26" s="241" t="s">
        <v>44</v>
      </c>
      <c r="F26" s="227">
        <v>0.8604166666666666</v>
      </c>
      <c r="G26" s="219" t="s">
        <v>3</v>
      </c>
      <c r="H26" s="228">
        <v>7</v>
      </c>
      <c r="I26" s="235">
        <v>4</v>
      </c>
      <c r="J26" s="229"/>
      <c r="K26" s="230">
        <f t="shared" si="0"/>
        <v>0.18993745401030168</v>
      </c>
    </row>
    <row r="27" spans="1:11" ht="15">
      <c r="A27" s="224">
        <v>25</v>
      </c>
      <c r="B27" s="246" t="s">
        <v>74</v>
      </c>
      <c r="C27" s="232">
        <v>1977</v>
      </c>
      <c r="D27" s="225">
        <v>35</v>
      </c>
      <c r="E27" s="243" t="s">
        <v>44</v>
      </c>
      <c r="F27" s="234">
        <v>0.871527777777778</v>
      </c>
      <c r="G27" s="219" t="s">
        <v>7</v>
      </c>
      <c r="H27" s="228">
        <v>2</v>
      </c>
      <c r="I27" s="235">
        <v>9</v>
      </c>
      <c r="J27" s="229"/>
      <c r="K27" s="230">
        <f t="shared" si="0"/>
        <v>0.1923902379200393</v>
      </c>
    </row>
    <row r="28" spans="1:11" ht="15">
      <c r="A28" s="215">
        <v>26</v>
      </c>
      <c r="B28" s="240" t="s">
        <v>57</v>
      </c>
      <c r="C28" s="225">
        <v>1964</v>
      </c>
      <c r="D28" s="225">
        <v>48</v>
      </c>
      <c r="E28" s="247" t="s">
        <v>58</v>
      </c>
      <c r="F28" s="227">
        <v>0.8729166666666667</v>
      </c>
      <c r="G28" s="219" t="s">
        <v>3</v>
      </c>
      <c r="H28" s="228">
        <v>8</v>
      </c>
      <c r="I28" s="235">
        <v>3</v>
      </c>
      <c r="J28" s="229"/>
      <c r="K28" s="230">
        <f t="shared" si="0"/>
        <v>0.19269683590875644</v>
      </c>
    </row>
    <row r="29" spans="1:11" ht="15">
      <c r="A29" s="224">
        <v>27</v>
      </c>
      <c r="B29" s="43" t="s">
        <v>140</v>
      </c>
      <c r="C29" s="105">
        <v>1977</v>
      </c>
      <c r="D29" s="248">
        <v>35</v>
      </c>
      <c r="E29" s="243" t="s">
        <v>88</v>
      </c>
      <c r="F29" s="227">
        <v>0.8743055555555556</v>
      </c>
      <c r="G29" s="219" t="s">
        <v>2</v>
      </c>
      <c r="H29" s="228">
        <v>6</v>
      </c>
      <c r="I29" s="235">
        <v>5</v>
      </c>
      <c r="J29" s="229"/>
      <c r="K29" s="230">
        <f t="shared" si="0"/>
        <v>0.19300343389747363</v>
      </c>
    </row>
    <row r="30" spans="1:11" ht="15">
      <c r="A30" s="224">
        <v>28</v>
      </c>
      <c r="B30" s="240" t="s">
        <v>70</v>
      </c>
      <c r="C30" s="232">
        <v>1969</v>
      </c>
      <c r="D30" s="216">
        <v>43</v>
      </c>
      <c r="E30" s="241" t="s">
        <v>71</v>
      </c>
      <c r="F30" s="227">
        <v>0.8833333333333333</v>
      </c>
      <c r="G30" s="219" t="s">
        <v>3</v>
      </c>
      <c r="H30" s="228">
        <v>9</v>
      </c>
      <c r="I30" s="237">
        <v>2</v>
      </c>
      <c r="J30" s="229"/>
      <c r="K30" s="230">
        <f t="shared" si="0"/>
        <v>0.19499632082413537</v>
      </c>
    </row>
    <row r="31" spans="1:11" ht="15">
      <c r="A31" s="224">
        <v>29</v>
      </c>
      <c r="B31" s="231" t="s">
        <v>175</v>
      </c>
      <c r="C31" s="232">
        <v>1962</v>
      </c>
      <c r="D31" s="225">
        <v>50</v>
      </c>
      <c r="E31" s="243" t="s">
        <v>34</v>
      </c>
      <c r="F31" s="234">
        <v>0.8944444444444446</v>
      </c>
      <c r="G31" s="219" t="s">
        <v>4</v>
      </c>
      <c r="H31" s="228">
        <v>6</v>
      </c>
      <c r="I31" s="237">
        <v>5</v>
      </c>
      <c r="J31" s="229"/>
      <c r="K31" s="230">
        <f t="shared" si="0"/>
        <v>0.19744910473387298</v>
      </c>
    </row>
    <row r="32" spans="1:11" ht="15">
      <c r="A32" s="215">
        <v>30</v>
      </c>
      <c r="B32" s="43" t="s">
        <v>78</v>
      </c>
      <c r="C32" s="105">
        <v>1973</v>
      </c>
      <c r="D32" s="225">
        <v>39</v>
      </c>
      <c r="E32" s="226" t="s">
        <v>41</v>
      </c>
      <c r="F32" s="234">
        <v>0.9020833333333332</v>
      </c>
      <c r="G32" s="219" t="s">
        <v>2</v>
      </c>
      <c r="H32" s="228">
        <v>7</v>
      </c>
      <c r="I32" s="237">
        <v>4</v>
      </c>
      <c r="J32" s="229"/>
      <c r="K32" s="230">
        <f t="shared" si="0"/>
        <v>0.19913539367181748</v>
      </c>
    </row>
    <row r="33" spans="1:11" ht="15">
      <c r="A33" s="224">
        <v>31</v>
      </c>
      <c r="B33" s="231" t="s">
        <v>198</v>
      </c>
      <c r="C33" s="232">
        <v>1973</v>
      </c>
      <c r="D33" s="248">
        <v>39</v>
      </c>
      <c r="E33" s="241"/>
      <c r="F33" s="234">
        <v>0.9048611111111111</v>
      </c>
      <c r="G33" s="219" t="s">
        <v>7</v>
      </c>
      <c r="H33" s="228">
        <v>3</v>
      </c>
      <c r="I33" s="235">
        <v>8</v>
      </c>
      <c r="J33" s="229"/>
      <c r="K33" s="230">
        <f t="shared" si="0"/>
        <v>0.19974858964925188</v>
      </c>
    </row>
    <row r="34" spans="1:11" ht="15">
      <c r="A34" s="224">
        <v>32</v>
      </c>
      <c r="B34" s="231" t="s">
        <v>79</v>
      </c>
      <c r="C34" s="232">
        <v>1979</v>
      </c>
      <c r="D34" s="216">
        <v>33</v>
      </c>
      <c r="E34" s="243" t="s">
        <v>34</v>
      </c>
      <c r="F34" s="227">
        <v>0.9069444444444446</v>
      </c>
      <c r="G34" s="219" t="s">
        <v>6</v>
      </c>
      <c r="H34" s="228">
        <v>2</v>
      </c>
      <c r="I34" s="237">
        <v>9</v>
      </c>
      <c r="J34" s="229"/>
      <c r="K34" s="230">
        <f t="shared" si="0"/>
        <v>0.2002084866323277</v>
      </c>
    </row>
    <row r="35" spans="1:11" ht="15">
      <c r="A35" s="224">
        <v>33</v>
      </c>
      <c r="B35" s="231" t="s">
        <v>141</v>
      </c>
      <c r="C35" s="232">
        <v>1969</v>
      </c>
      <c r="D35" s="225">
        <v>43</v>
      </c>
      <c r="E35" s="243"/>
      <c r="F35" s="234">
        <v>0.9118055555555555</v>
      </c>
      <c r="G35" s="219" t="s">
        <v>7</v>
      </c>
      <c r="H35" s="228">
        <v>4</v>
      </c>
      <c r="I35" s="237">
        <v>7</v>
      </c>
      <c r="J35" s="229"/>
      <c r="K35" s="230">
        <f t="shared" si="0"/>
        <v>0.20128157959283785</v>
      </c>
    </row>
    <row r="36" spans="1:11" ht="15">
      <c r="A36" s="224">
        <v>34</v>
      </c>
      <c r="B36" s="43" t="s">
        <v>75</v>
      </c>
      <c r="C36" s="105">
        <v>1967</v>
      </c>
      <c r="D36" s="225">
        <v>45</v>
      </c>
      <c r="E36" s="226" t="s">
        <v>34</v>
      </c>
      <c r="F36" s="227">
        <v>0.9131944444444445</v>
      </c>
      <c r="G36" s="219" t="s">
        <v>3</v>
      </c>
      <c r="H36" s="228">
        <v>10</v>
      </c>
      <c r="I36" s="237">
        <v>1</v>
      </c>
      <c r="J36" s="229"/>
      <c r="K36" s="230">
        <f t="shared" si="0"/>
        <v>0.20158817758155506</v>
      </c>
    </row>
    <row r="37" spans="1:11" ht="15">
      <c r="A37" s="224">
        <v>35</v>
      </c>
      <c r="B37" s="240" t="s">
        <v>80</v>
      </c>
      <c r="C37" s="225">
        <v>1973</v>
      </c>
      <c r="D37" s="225">
        <v>39</v>
      </c>
      <c r="E37" s="241" t="s">
        <v>58</v>
      </c>
      <c r="F37" s="227">
        <v>0.9159722222222224</v>
      </c>
      <c r="G37" s="219" t="s">
        <v>7</v>
      </c>
      <c r="H37" s="228">
        <v>5</v>
      </c>
      <c r="I37" s="237">
        <v>6</v>
      </c>
      <c r="J37" s="229"/>
      <c r="K37" s="230">
        <f t="shared" si="0"/>
        <v>0.20220137355898948</v>
      </c>
    </row>
    <row r="38" spans="1:11" ht="15">
      <c r="A38" s="224">
        <v>36</v>
      </c>
      <c r="B38" s="231" t="s">
        <v>91</v>
      </c>
      <c r="C38" s="232">
        <v>1976</v>
      </c>
      <c r="D38" s="225">
        <v>36</v>
      </c>
      <c r="E38" s="241" t="s">
        <v>34</v>
      </c>
      <c r="F38" s="234">
        <v>0.9166666666666666</v>
      </c>
      <c r="G38" s="219" t="s">
        <v>7</v>
      </c>
      <c r="H38" s="228">
        <v>6</v>
      </c>
      <c r="I38" s="237">
        <v>5</v>
      </c>
      <c r="J38" s="229"/>
      <c r="K38" s="230">
        <f t="shared" si="0"/>
        <v>0.20235467255334802</v>
      </c>
    </row>
    <row r="39" spans="1:11" ht="15">
      <c r="A39" s="224">
        <v>37</v>
      </c>
      <c r="B39" s="43" t="s">
        <v>114</v>
      </c>
      <c r="C39" s="105">
        <v>1979</v>
      </c>
      <c r="D39" s="225">
        <v>33</v>
      </c>
      <c r="E39" s="226" t="s">
        <v>34</v>
      </c>
      <c r="F39" s="227">
        <v>0.9326388888888889</v>
      </c>
      <c r="G39" s="219" t="s">
        <v>2</v>
      </c>
      <c r="H39" s="228">
        <v>8</v>
      </c>
      <c r="I39" s="235">
        <v>3</v>
      </c>
      <c r="J39" s="229"/>
      <c r="K39" s="230">
        <f t="shared" si="0"/>
        <v>0.20588054942359577</v>
      </c>
    </row>
    <row r="40" spans="1:11" ht="15">
      <c r="A40" s="224">
        <v>38</v>
      </c>
      <c r="B40" s="240" t="s">
        <v>85</v>
      </c>
      <c r="C40" s="225">
        <v>1950</v>
      </c>
      <c r="D40" s="225">
        <v>62</v>
      </c>
      <c r="E40" s="243" t="s">
        <v>34</v>
      </c>
      <c r="F40" s="227">
        <v>0.9381944444444446</v>
      </c>
      <c r="G40" s="219" t="s">
        <v>5</v>
      </c>
      <c r="H40" s="228">
        <v>2</v>
      </c>
      <c r="I40" s="235">
        <v>9</v>
      </c>
      <c r="J40" s="229"/>
      <c r="K40" s="230">
        <f t="shared" si="0"/>
        <v>0.20710694137846458</v>
      </c>
    </row>
    <row r="41" spans="1:11" ht="15">
      <c r="A41" s="224">
        <v>39</v>
      </c>
      <c r="B41" s="231" t="s">
        <v>104</v>
      </c>
      <c r="C41" s="232">
        <v>1974</v>
      </c>
      <c r="D41" s="225">
        <v>38</v>
      </c>
      <c r="E41" s="243" t="s">
        <v>44</v>
      </c>
      <c r="F41" s="234">
        <v>0.9784722222222224</v>
      </c>
      <c r="G41" s="219" t="s">
        <v>7</v>
      </c>
      <c r="H41" s="228">
        <v>7</v>
      </c>
      <c r="I41" s="235">
        <v>4</v>
      </c>
      <c r="J41" s="229"/>
      <c r="K41" s="230">
        <f t="shared" si="0"/>
        <v>0.2159982830512632</v>
      </c>
    </row>
    <row r="42" spans="1:11" ht="15">
      <c r="A42" s="224">
        <v>40</v>
      </c>
      <c r="B42" s="231" t="s">
        <v>94</v>
      </c>
      <c r="C42" s="232">
        <v>1964</v>
      </c>
      <c r="D42" s="225">
        <v>48</v>
      </c>
      <c r="E42" s="241" t="s">
        <v>53</v>
      </c>
      <c r="F42" s="227">
        <v>0.9819444444444444</v>
      </c>
      <c r="G42" s="219" t="s">
        <v>7</v>
      </c>
      <c r="H42" s="228">
        <v>8</v>
      </c>
      <c r="I42" s="237">
        <v>3</v>
      </c>
      <c r="J42" s="229"/>
      <c r="K42" s="230">
        <f t="shared" si="0"/>
        <v>0.21676477802305616</v>
      </c>
    </row>
    <row r="43" spans="1:11" ht="15">
      <c r="A43" s="224">
        <v>41</v>
      </c>
      <c r="B43" s="43" t="s">
        <v>227</v>
      </c>
      <c r="C43" s="105">
        <v>1976</v>
      </c>
      <c r="D43" s="225">
        <v>36</v>
      </c>
      <c r="E43" s="226"/>
      <c r="F43" s="234">
        <v>0.9916666666666668</v>
      </c>
      <c r="G43" s="219" t="s">
        <v>2</v>
      </c>
      <c r="H43" s="228">
        <v>9</v>
      </c>
      <c r="I43" s="237">
        <v>2</v>
      </c>
      <c r="J43" s="229" t="s">
        <v>90</v>
      </c>
      <c r="K43" s="230">
        <f t="shared" si="0"/>
        <v>0.21891096394407655</v>
      </c>
    </row>
    <row r="44" spans="1:11" ht="15">
      <c r="A44" s="224">
        <v>42</v>
      </c>
      <c r="B44" s="231" t="s">
        <v>93</v>
      </c>
      <c r="C44" s="232">
        <v>1948</v>
      </c>
      <c r="D44" s="225">
        <v>64</v>
      </c>
      <c r="E44" s="241" t="s">
        <v>58</v>
      </c>
      <c r="F44" s="227">
        <v>0.9944444444444446</v>
      </c>
      <c r="G44" s="219" t="s">
        <v>5</v>
      </c>
      <c r="H44" s="228">
        <v>3</v>
      </c>
      <c r="I44" s="235">
        <v>8</v>
      </c>
      <c r="J44" s="229"/>
      <c r="K44" s="230">
        <f t="shared" si="0"/>
        <v>0.21952415992151092</v>
      </c>
    </row>
    <row r="45" spans="1:11" ht="15">
      <c r="A45" s="224">
        <v>43</v>
      </c>
      <c r="B45" s="231" t="s">
        <v>102</v>
      </c>
      <c r="C45" s="232">
        <v>1970</v>
      </c>
      <c r="D45" s="225">
        <v>42</v>
      </c>
      <c r="E45" s="243" t="s">
        <v>58</v>
      </c>
      <c r="F45" s="249" t="s">
        <v>228</v>
      </c>
      <c r="G45" s="219" t="s">
        <v>7</v>
      </c>
      <c r="H45" s="228">
        <v>9</v>
      </c>
      <c r="I45" s="235">
        <v>2</v>
      </c>
      <c r="J45" s="229"/>
      <c r="K45" s="230">
        <f aca="true" t="shared" si="1" ref="K45:K65">SUM(F45/4.53)</f>
        <v>0.22259013980868284</v>
      </c>
    </row>
    <row r="46" spans="1:11" ht="15">
      <c r="A46" s="224">
        <v>44</v>
      </c>
      <c r="B46" s="43" t="s">
        <v>229</v>
      </c>
      <c r="C46" s="105">
        <v>1997</v>
      </c>
      <c r="D46" s="225">
        <v>15</v>
      </c>
      <c r="E46" s="226" t="s">
        <v>53</v>
      </c>
      <c r="F46" s="249" t="s">
        <v>230</v>
      </c>
      <c r="G46" s="219" t="s">
        <v>1</v>
      </c>
      <c r="H46" s="228">
        <v>5</v>
      </c>
      <c r="I46" s="237">
        <v>6</v>
      </c>
      <c r="J46" s="229" t="s">
        <v>90</v>
      </c>
      <c r="K46" s="230">
        <f t="shared" si="1"/>
        <v>0.2227434388030414</v>
      </c>
    </row>
    <row r="47" spans="1:11" ht="15">
      <c r="A47" s="224">
        <v>45</v>
      </c>
      <c r="B47" s="43" t="s">
        <v>231</v>
      </c>
      <c r="C47" s="105">
        <v>1965</v>
      </c>
      <c r="D47" s="225">
        <v>47</v>
      </c>
      <c r="E47" s="226" t="s">
        <v>53</v>
      </c>
      <c r="F47" s="249" t="s">
        <v>232</v>
      </c>
      <c r="G47" s="219" t="s">
        <v>3</v>
      </c>
      <c r="H47" s="228">
        <v>11</v>
      </c>
      <c r="I47" s="237">
        <v>1</v>
      </c>
      <c r="J47" s="229"/>
      <c r="K47" s="230">
        <f t="shared" si="1"/>
        <v>0.22305003679175864</v>
      </c>
    </row>
    <row r="48" spans="1:11" ht="15">
      <c r="A48" s="224">
        <v>46</v>
      </c>
      <c r="B48" s="43" t="s">
        <v>92</v>
      </c>
      <c r="C48" s="105">
        <v>1984</v>
      </c>
      <c r="D48" s="225">
        <v>28</v>
      </c>
      <c r="E48" s="226"/>
      <c r="F48" s="249" t="s">
        <v>233</v>
      </c>
      <c r="G48" s="219" t="s">
        <v>6</v>
      </c>
      <c r="H48" s="228">
        <v>3</v>
      </c>
      <c r="I48" s="235">
        <v>8</v>
      </c>
      <c r="J48" s="229"/>
      <c r="K48" s="230">
        <f t="shared" si="1"/>
        <v>0.224429727740986</v>
      </c>
    </row>
    <row r="49" spans="1:11" ht="15">
      <c r="A49" s="224">
        <v>47</v>
      </c>
      <c r="B49" s="231" t="s">
        <v>98</v>
      </c>
      <c r="C49" s="232">
        <v>1945</v>
      </c>
      <c r="D49" s="225">
        <v>67</v>
      </c>
      <c r="E49" s="241" t="s">
        <v>41</v>
      </c>
      <c r="F49" s="249" t="s">
        <v>144</v>
      </c>
      <c r="G49" s="219" t="s">
        <v>5</v>
      </c>
      <c r="H49" s="228">
        <v>4</v>
      </c>
      <c r="I49" s="235">
        <v>7</v>
      </c>
      <c r="J49" s="229"/>
      <c r="K49" s="230">
        <f t="shared" si="1"/>
        <v>0.2268825116507236</v>
      </c>
    </row>
    <row r="50" spans="1:11" ht="15">
      <c r="A50" s="224">
        <v>48</v>
      </c>
      <c r="B50" s="43" t="s">
        <v>100</v>
      </c>
      <c r="C50" s="105">
        <v>1987</v>
      </c>
      <c r="D50" s="225">
        <v>25</v>
      </c>
      <c r="E50" s="226" t="s">
        <v>44</v>
      </c>
      <c r="F50" s="249" t="s">
        <v>234</v>
      </c>
      <c r="G50" s="219" t="s">
        <v>6</v>
      </c>
      <c r="H50" s="228">
        <v>4</v>
      </c>
      <c r="I50" s="235">
        <v>7</v>
      </c>
      <c r="J50" s="229"/>
      <c r="K50" s="230">
        <f t="shared" si="1"/>
        <v>0.2297951925435369</v>
      </c>
    </row>
    <row r="51" spans="1:11" ht="15">
      <c r="A51" s="224">
        <v>49</v>
      </c>
      <c r="B51" s="231" t="s">
        <v>110</v>
      </c>
      <c r="C51" s="232">
        <v>1945</v>
      </c>
      <c r="D51" s="225">
        <v>67</v>
      </c>
      <c r="E51" s="241" t="s">
        <v>58</v>
      </c>
      <c r="F51" s="249" t="s">
        <v>235</v>
      </c>
      <c r="G51" s="219" t="s">
        <v>5</v>
      </c>
      <c r="H51" s="228">
        <v>5</v>
      </c>
      <c r="I51" s="237">
        <v>6</v>
      </c>
      <c r="J51" s="229"/>
      <c r="K51" s="230">
        <f t="shared" si="1"/>
        <v>0.23071498650968847</v>
      </c>
    </row>
    <row r="52" spans="1:11" ht="15">
      <c r="A52" s="224">
        <v>50</v>
      </c>
      <c r="B52" s="231" t="s">
        <v>217</v>
      </c>
      <c r="C52" s="232">
        <v>1983</v>
      </c>
      <c r="D52" s="225">
        <v>29</v>
      </c>
      <c r="E52" s="243" t="s">
        <v>215</v>
      </c>
      <c r="F52" s="249" t="s">
        <v>105</v>
      </c>
      <c r="G52" s="219" t="s">
        <v>1</v>
      </c>
      <c r="H52" s="228">
        <v>6</v>
      </c>
      <c r="I52" s="235">
        <v>5</v>
      </c>
      <c r="J52" s="229"/>
      <c r="K52" s="230">
        <f t="shared" si="1"/>
        <v>0.2311748834927643</v>
      </c>
    </row>
    <row r="53" spans="1:11" ht="15">
      <c r="A53" s="224">
        <v>51</v>
      </c>
      <c r="B53" s="43" t="s">
        <v>236</v>
      </c>
      <c r="C53" s="105">
        <v>1979</v>
      </c>
      <c r="D53" s="225">
        <v>33</v>
      </c>
      <c r="E53" s="226" t="s">
        <v>41</v>
      </c>
      <c r="F53" s="250">
        <v>0.9243055555555556</v>
      </c>
      <c r="G53" s="219" t="s">
        <v>2</v>
      </c>
      <c r="H53" s="228">
        <v>10</v>
      </c>
      <c r="I53" s="235">
        <v>1</v>
      </c>
      <c r="J53" s="229" t="s">
        <v>237</v>
      </c>
      <c r="K53" s="230">
        <f t="shared" si="1"/>
        <v>0.2040409614912926</v>
      </c>
    </row>
    <row r="54" spans="1:11" ht="15">
      <c r="A54" s="224">
        <v>52</v>
      </c>
      <c r="B54" s="231" t="s">
        <v>238</v>
      </c>
      <c r="C54" s="232">
        <v>1980</v>
      </c>
      <c r="D54" s="225">
        <v>32</v>
      </c>
      <c r="E54" s="241"/>
      <c r="F54" s="249" t="s">
        <v>239</v>
      </c>
      <c r="G54" s="219" t="s">
        <v>6</v>
      </c>
      <c r="H54" s="228">
        <v>5</v>
      </c>
      <c r="I54" s="235">
        <v>6</v>
      </c>
      <c r="J54" s="229" t="s">
        <v>90</v>
      </c>
      <c r="K54" s="230">
        <f t="shared" si="1"/>
        <v>0.23362766740250182</v>
      </c>
    </row>
    <row r="55" spans="1:11" ht="15">
      <c r="A55" s="224">
        <v>53</v>
      </c>
      <c r="B55" s="231" t="s">
        <v>186</v>
      </c>
      <c r="C55" s="232">
        <v>1953</v>
      </c>
      <c r="D55" s="225">
        <v>59</v>
      </c>
      <c r="E55" s="241" t="s">
        <v>58</v>
      </c>
      <c r="F55" s="251" t="s">
        <v>240</v>
      </c>
      <c r="G55" s="219" t="s">
        <v>4</v>
      </c>
      <c r="H55" s="228">
        <v>7</v>
      </c>
      <c r="I55" s="235">
        <v>4</v>
      </c>
      <c r="J55" s="229"/>
      <c r="K55" s="230">
        <f t="shared" si="1"/>
        <v>0.23393426539121903</v>
      </c>
    </row>
    <row r="56" spans="1:11" ht="15">
      <c r="A56" s="224">
        <v>54</v>
      </c>
      <c r="B56" s="231" t="s">
        <v>241</v>
      </c>
      <c r="C56" s="232">
        <v>1976</v>
      </c>
      <c r="D56" s="225">
        <v>36</v>
      </c>
      <c r="E56" s="241"/>
      <c r="F56" s="249" t="s">
        <v>242</v>
      </c>
      <c r="G56" s="219" t="s">
        <v>7</v>
      </c>
      <c r="H56" s="228">
        <v>10</v>
      </c>
      <c r="I56" s="235">
        <v>1</v>
      </c>
      <c r="J56" s="229" t="s">
        <v>90</v>
      </c>
      <c r="K56" s="230">
        <f t="shared" si="1"/>
        <v>0.2411393181260731</v>
      </c>
    </row>
    <row r="57" spans="1:11" ht="15">
      <c r="A57" s="224">
        <v>55</v>
      </c>
      <c r="B57" s="231" t="s">
        <v>122</v>
      </c>
      <c r="C57" s="232">
        <v>1948</v>
      </c>
      <c r="D57" s="225">
        <v>64</v>
      </c>
      <c r="E57" s="241" t="s">
        <v>34</v>
      </c>
      <c r="F57" s="249" t="s">
        <v>243</v>
      </c>
      <c r="G57" s="219" t="s">
        <v>8</v>
      </c>
      <c r="H57" s="228">
        <v>1</v>
      </c>
      <c r="I57" s="221">
        <v>10</v>
      </c>
      <c r="J57" s="229"/>
      <c r="K57" s="230">
        <f t="shared" si="1"/>
        <v>0.24282560706401762</v>
      </c>
    </row>
    <row r="58" spans="1:11" ht="15">
      <c r="A58" s="224">
        <v>56</v>
      </c>
      <c r="B58" s="231" t="s">
        <v>118</v>
      </c>
      <c r="C58" s="232">
        <v>1972</v>
      </c>
      <c r="D58" s="225">
        <v>40</v>
      </c>
      <c r="E58" s="241" t="s">
        <v>34</v>
      </c>
      <c r="F58" s="249" t="s">
        <v>121</v>
      </c>
      <c r="G58" s="219" t="s">
        <v>7</v>
      </c>
      <c r="H58" s="228">
        <v>11</v>
      </c>
      <c r="I58" s="235">
        <v>1</v>
      </c>
      <c r="J58" s="229"/>
      <c r="K58" s="230">
        <f t="shared" si="1"/>
        <v>0.24972406181015447</v>
      </c>
    </row>
    <row r="59" spans="1:11" ht="15">
      <c r="A59" s="224">
        <v>57</v>
      </c>
      <c r="B59" s="43" t="s">
        <v>244</v>
      </c>
      <c r="C59" s="105">
        <v>1976</v>
      </c>
      <c r="D59" s="225">
        <v>36</v>
      </c>
      <c r="E59" s="226"/>
      <c r="F59" s="249" t="s">
        <v>245</v>
      </c>
      <c r="G59" s="219" t="s">
        <v>2</v>
      </c>
      <c r="H59" s="228">
        <v>11</v>
      </c>
      <c r="I59" s="235">
        <v>1</v>
      </c>
      <c r="J59" s="229" t="s">
        <v>90</v>
      </c>
      <c r="K59" s="230">
        <f t="shared" si="1"/>
        <v>0.25079715477066467</v>
      </c>
    </row>
    <row r="60" spans="1:11" ht="15">
      <c r="A60" s="224">
        <v>58</v>
      </c>
      <c r="B60" s="43" t="s">
        <v>120</v>
      </c>
      <c r="C60" s="105">
        <v>1976</v>
      </c>
      <c r="D60" s="225">
        <v>36</v>
      </c>
      <c r="E60" s="226" t="s">
        <v>41</v>
      </c>
      <c r="F60" s="249" t="s">
        <v>246</v>
      </c>
      <c r="G60" s="219" t="s">
        <v>7</v>
      </c>
      <c r="H60" s="228">
        <v>12</v>
      </c>
      <c r="I60" s="235">
        <v>1</v>
      </c>
      <c r="J60" s="229"/>
      <c r="K60" s="230">
        <f t="shared" si="1"/>
        <v>0.2530966396860437</v>
      </c>
    </row>
    <row r="61" spans="1:11" ht="15">
      <c r="A61" s="224">
        <v>59</v>
      </c>
      <c r="B61" s="43" t="s">
        <v>196</v>
      </c>
      <c r="C61" s="105">
        <v>1978</v>
      </c>
      <c r="D61" s="225">
        <v>34</v>
      </c>
      <c r="E61" s="226" t="s">
        <v>197</v>
      </c>
      <c r="F61" s="249" t="s">
        <v>247</v>
      </c>
      <c r="G61" s="219" t="s">
        <v>2</v>
      </c>
      <c r="H61" s="228">
        <v>12</v>
      </c>
      <c r="I61" s="237">
        <v>1</v>
      </c>
      <c r="J61" s="229"/>
      <c r="K61" s="230">
        <f t="shared" si="1"/>
        <v>0.2699595290654893</v>
      </c>
    </row>
    <row r="62" spans="1:11" ht="15">
      <c r="A62" s="224">
        <v>60</v>
      </c>
      <c r="B62" s="43" t="s">
        <v>212</v>
      </c>
      <c r="C62" s="105">
        <v>1983</v>
      </c>
      <c r="D62" s="225">
        <v>29</v>
      </c>
      <c r="E62" s="226" t="s">
        <v>197</v>
      </c>
      <c r="F62" s="249" t="s">
        <v>247</v>
      </c>
      <c r="G62" s="219" t="s">
        <v>6</v>
      </c>
      <c r="H62" s="228">
        <v>6</v>
      </c>
      <c r="I62" s="237">
        <v>5</v>
      </c>
      <c r="J62" s="229"/>
      <c r="K62" s="230">
        <f t="shared" si="1"/>
        <v>0.2699595290654893</v>
      </c>
    </row>
    <row r="63" spans="1:11" ht="15">
      <c r="A63" s="224">
        <v>61</v>
      </c>
      <c r="B63" s="231" t="s">
        <v>124</v>
      </c>
      <c r="C63" s="232">
        <v>1976</v>
      </c>
      <c r="D63" s="225">
        <v>36</v>
      </c>
      <c r="E63" s="241" t="s">
        <v>34</v>
      </c>
      <c r="F63" s="249" t="s">
        <v>248</v>
      </c>
      <c r="G63" s="219" t="s">
        <v>7</v>
      </c>
      <c r="H63" s="228">
        <v>13</v>
      </c>
      <c r="I63" s="235">
        <v>1</v>
      </c>
      <c r="J63" s="229"/>
      <c r="K63" s="230">
        <f t="shared" si="1"/>
        <v>0.28942850134903114</v>
      </c>
    </row>
    <row r="64" spans="1:11" ht="15">
      <c r="A64" s="224">
        <v>62</v>
      </c>
      <c r="B64" s="240" t="s">
        <v>33</v>
      </c>
      <c r="C64" s="225">
        <v>1973</v>
      </c>
      <c r="D64" s="225">
        <v>39</v>
      </c>
      <c r="E64" s="242" t="s">
        <v>34</v>
      </c>
      <c r="F64" s="252" t="s">
        <v>249</v>
      </c>
      <c r="G64" s="219" t="s">
        <v>2</v>
      </c>
      <c r="H64" s="228">
        <v>13</v>
      </c>
      <c r="I64" s="235">
        <v>1</v>
      </c>
      <c r="J64" s="229" t="s">
        <v>250</v>
      </c>
      <c r="K64" s="230">
        <f t="shared" si="1"/>
        <v>0.184878587196468</v>
      </c>
    </row>
    <row r="65" spans="1:11" ht="15">
      <c r="A65" s="224">
        <v>63</v>
      </c>
      <c r="B65" s="231" t="s">
        <v>156</v>
      </c>
      <c r="C65" s="225">
        <v>1939</v>
      </c>
      <c r="D65" s="225">
        <v>73</v>
      </c>
      <c r="E65" s="242" t="s">
        <v>47</v>
      </c>
      <c r="F65" s="249" t="s">
        <v>251</v>
      </c>
      <c r="G65" s="219" t="s">
        <v>8</v>
      </c>
      <c r="H65" s="228">
        <v>2</v>
      </c>
      <c r="I65" s="235">
        <v>9</v>
      </c>
      <c r="J65" s="229"/>
      <c r="K65" s="230">
        <f t="shared" si="1"/>
        <v>0.34952170713760117</v>
      </c>
    </row>
    <row r="66" spans="1:11" ht="15">
      <c r="A66" s="224">
        <v>64</v>
      </c>
      <c r="B66" s="231" t="s">
        <v>158</v>
      </c>
      <c r="C66" s="225">
        <v>1959</v>
      </c>
      <c r="D66" s="225">
        <v>53</v>
      </c>
      <c r="E66" s="242" t="s">
        <v>44</v>
      </c>
      <c r="F66" s="253" t="s">
        <v>159</v>
      </c>
      <c r="G66" s="219" t="s">
        <v>8</v>
      </c>
      <c r="H66" s="228">
        <v>3</v>
      </c>
      <c r="I66" s="235">
        <v>8</v>
      </c>
      <c r="J66" s="229"/>
      <c r="K66" s="230" t="s">
        <v>160</v>
      </c>
    </row>
    <row r="67" spans="1:11" ht="15">
      <c r="A67" s="224">
        <v>65</v>
      </c>
      <c r="B67" s="43" t="s">
        <v>214</v>
      </c>
      <c r="C67" s="105">
        <v>1986</v>
      </c>
      <c r="D67" s="225">
        <v>26</v>
      </c>
      <c r="E67" s="226" t="s">
        <v>215</v>
      </c>
      <c r="F67" s="254" t="s">
        <v>127</v>
      </c>
      <c r="G67" s="219" t="s">
        <v>6</v>
      </c>
      <c r="H67" s="228">
        <v>7</v>
      </c>
      <c r="I67" s="237">
        <v>0</v>
      </c>
      <c r="J67" s="229"/>
      <c r="K67" s="230" t="s">
        <v>160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A1" sqref="A1:K1"/>
    </sheetView>
  </sheetViews>
  <sheetFormatPr defaultColWidth="8.7109375" defaultRowHeight="15"/>
  <cols>
    <col min="1" max="1" width="3.7109375" style="201" customWidth="1"/>
    <col min="2" max="2" width="18.8515625" style="202" customWidth="1"/>
    <col min="3" max="3" width="4.7109375" style="203" customWidth="1"/>
    <col min="4" max="4" width="3.7109375" style="203" customWidth="1"/>
    <col min="5" max="5" width="16.57421875" style="202" customWidth="1"/>
    <col min="6" max="6" width="8.7109375" style="204" customWidth="1"/>
    <col min="7" max="7" width="3.7109375" style="203" customWidth="1"/>
    <col min="8" max="8" width="3.7109375" style="201" customWidth="1"/>
    <col min="9" max="9" width="3.7109375" style="205" customWidth="1"/>
    <col min="10" max="10" width="12.421875" style="205" customWidth="1"/>
    <col min="11" max="11" width="5.7109375" style="206" customWidth="1"/>
    <col min="12" max="16384" width="8.7109375" style="207" customWidth="1"/>
  </cols>
  <sheetData>
    <row r="1" spans="1:11" ht="15">
      <c r="A1" s="299" t="s">
        <v>252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5">
      <c r="A2" s="255" t="s">
        <v>9</v>
      </c>
      <c r="B2" s="256" t="s">
        <v>10</v>
      </c>
      <c r="C2" s="256" t="s">
        <v>11</v>
      </c>
      <c r="D2" s="257" t="s">
        <v>12</v>
      </c>
      <c r="E2" s="258" t="s">
        <v>13</v>
      </c>
      <c r="F2" s="259" t="s">
        <v>14</v>
      </c>
      <c r="G2" s="260" t="s">
        <v>15</v>
      </c>
      <c r="H2" s="261" t="s">
        <v>16</v>
      </c>
      <c r="I2" s="262" t="s">
        <v>17</v>
      </c>
      <c r="J2" s="260" t="s">
        <v>18</v>
      </c>
      <c r="K2" s="263" t="s">
        <v>130</v>
      </c>
    </row>
    <row r="3" spans="1:11" ht="15">
      <c r="A3" s="215">
        <v>1</v>
      </c>
      <c r="B3" s="264" t="s">
        <v>253</v>
      </c>
      <c r="C3" s="265">
        <v>1960</v>
      </c>
      <c r="D3" s="266">
        <v>52</v>
      </c>
      <c r="E3" s="267" t="s">
        <v>254</v>
      </c>
      <c r="F3" s="268">
        <v>0.6819444444444446</v>
      </c>
      <c r="G3" s="269" t="s">
        <v>4</v>
      </c>
      <c r="H3" s="220">
        <v>1</v>
      </c>
      <c r="I3" s="270">
        <v>10</v>
      </c>
      <c r="J3" s="222"/>
      <c r="K3" s="223">
        <f aca="true" t="shared" si="0" ref="K3:K11">SUM(F3)/4.53</f>
        <v>0.15053961246014227</v>
      </c>
    </row>
    <row r="4" spans="1:11" ht="15">
      <c r="A4" s="224">
        <v>2</v>
      </c>
      <c r="B4" s="231" t="s">
        <v>27</v>
      </c>
      <c r="C4" s="271">
        <v>1975</v>
      </c>
      <c r="D4" s="272">
        <v>37</v>
      </c>
      <c r="E4" s="243" t="s">
        <v>28</v>
      </c>
      <c r="F4" s="273">
        <v>0.6895833333333333</v>
      </c>
      <c r="G4" s="274" t="s">
        <v>2</v>
      </c>
      <c r="H4" s="228">
        <v>1</v>
      </c>
      <c r="I4" s="275">
        <v>10</v>
      </c>
      <c r="J4" s="229"/>
      <c r="K4" s="230">
        <f t="shared" si="0"/>
        <v>0.1522259013980868</v>
      </c>
    </row>
    <row r="5" spans="1:11" ht="15">
      <c r="A5" s="224">
        <v>3</v>
      </c>
      <c r="B5" s="43" t="s">
        <v>225</v>
      </c>
      <c r="C5" s="143">
        <v>1985</v>
      </c>
      <c r="D5" s="276">
        <v>27</v>
      </c>
      <c r="E5" s="226" t="s">
        <v>169</v>
      </c>
      <c r="F5" s="277">
        <v>0.7013888888888888</v>
      </c>
      <c r="G5" s="274" t="s">
        <v>1</v>
      </c>
      <c r="H5" s="228">
        <v>1</v>
      </c>
      <c r="I5" s="275">
        <v>10</v>
      </c>
      <c r="J5" s="229"/>
      <c r="K5" s="230">
        <f t="shared" si="0"/>
        <v>0.15483198430218295</v>
      </c>
    </row>
    <row r="6" spans="1:11" ht="15">
      <c r="A6" s="215">
        <v>4</v>
      </c>
      <c r="B6" s="43" t="s">
        <v>131</v>
      </c>
      <c r="C6" s="143">
        <v>1963</v>
      </c>
      <c r="D6" s="266">
        <v>49</v>
      </c>
      <c r="E6" s="238" t="s">
        <v>41</v>
      </c>
      <c r="F6" s="273">
        <v>0.7055555555555556</v>
      </c>
      <c r="G6" s="274" t="s">
        <v>3</v>
      </c>
      <c r="H6" s="228">
        <v>1</v>
      </c>
      <c r="I6" s="275">
        <v>10</v>
      </c>
      <c r="J6" s="229"/>
      <c r="K6" s="230">
        <f t="shared" si="0"/>
        <v>0.15575177826833456</v>
      </c>
    </row>
    <row r="7" spans="1:11" ht="15">
      <c r="A7" s="224">
        <v>5</v>
      </c>
      <c r="B7" s="43" t="s">
        <v>40</v>
      </c>
      <c r="C7" s="143">
        <v>1970</v>
      </c>
      <c r="D7" s="272">
        <v>42</v>
      </c>
      <c r="E7" s="226" t="s">
        <v>41</v>
      </c>
      <c r="F7" s="273">
        <v>0.7256944444444445</v>
      </c>
      <c r="G7" s="274" t="s">
        <v>3</v>
      </c>
      <c r="H7" s="228">
        <v>2</v>
      </c>
      <c r="I7" s="278">
        <v>9</v>
      </c>
      <c r="J7" s="229"/>
      <c r="K7" s="230">
        <f t="shared" si="0"/>
        <v>0.16019744910473388</v>
      </c>
    </row>
    <row r="8" spans="1:11" ht="15">
      <c r="A8" s="224">
        <v>6</v>
      </c>
      <c r="B8" s="240" t="s">
        <v>168</v>
      </c>
      <c r="C8" s="271">
        <v>1965</v>
      </c>
      <c r="D8" s="272">
        <v>47</v>
      </c>
      <c r="E8" s="241" t="s">
        <v>169</v>
      </c>
      <c r="F8" s="273">
        <v>0.7513888888888892</v>
      </c>
      <c r="G8" s="274" t="s">
        <v>3</v>
      </c>
      <c r="H8" s="228">
        <v>3</v>
      </c>
      <c r="I8" s="278">
        <v>8</v>
      </c>
      <c r="J8" s="229"/>
      <c r="K8" s="230">
        <f t="shared" si="0"/>
        <v>0.16586951189600202</v>
      </c>
    </row>
    <row r="9" spans="1:11" ht="15">
      <c r="A9" s="215">
        <v>7</v>
      </c>
      <c r="B9" s="231" t="s">
        <v>138</v>
      </c>
      <c r="C9" s="271">
        <v>1964</v>
      </c>
      <c r="D9" s="272">
        <v>48</v>
      </c>
      <c r="E9" s="241" t="s">
        <v>58</v>
      </c>
      <c r="F9" s="277">
        <v>0.7590277777777779</v>
      </c>
      <c r="G9" s="274" t="s">
        <v>3</v>
      </c>
      <c r="H9" s="228">
        <v>4</v>
      </c>
      <c r="I9" s="278">
        <v>7</v>
      </c>
      <c r="J9" s="229"/>
      <c r="K9" s="230">
        <f t="shared" si="0"/>
        <v>0.16755580083394653</v>
      </c>
    </row>
    <row r="10" spans="1:11" ht="15">
      <c r="A10" s="224">
        <v>8</v>
      </c>
      <c r="B10" s="240" t="s">
        <v>52</v>
      </c>
      <c r="C10" s="272">
        <v>1993</v>
      </c>
      <c r="D10" s="272">
        <v>19</v>
      </c>
      <c r="E10" s="242" t="s">
        <v>53</v>
      </c>
      <c r="F10" s="277">
        <v>0.767361111111111</v>
      </c>
      <c r="G10" s="274" t="s">
        <v>1</v>
      </c>
      <c r="H10" s="228">
        <v>2</v>
      </c>
      <c r="I10" s="278">
        <v>9</v>
      </c>
      <c r="J10" s="229"/>
      <c r="K10" s="230">
        <f t="shared" si="0"/>
        <v>0.16939538876624968</v>
      </c>
    </row>
    <row r="11" spans="1:11" ht="15">
      <c r="A11" s="224">
        <v>9</v>
      </c>
      <c r="B11" s="43" t="s">
        <v>170</v>
      </c>
      <c r="C11" s="143">
        <v>1978</v>
      </c>
      <c r="D11" s="272">
        <v>34</v>
      </c>
      <c r="E11" s="226" t="s">
        <v>49</v>
      </c>
      <c r="F11" s="277">
        <v>0.7687499999999999</v>
      </c>
      <c r="G11" s="274" t="s">
        <v>2</v>
      </c>
      <c r="H11" s="228">
        <v>2</v>
      </c>
      <c r="I11" s="278">
        <v>9</v>
      </c>
      <c r="J11" s="229"/>
      <c r="K11" s="230">
        <f t="shared" si="0"/>
        <v>0.16970198675496687</v>
      </c>
    </row>
    <row r="12" spans="1:11" ht="15">
      <c r="A12" s="215">
        <v>10</v>
      </c>
      <c r="B12" s="231" t="s">
        <v>255</v>
      </c>
      <c r="C12" s="271">
        <v>1977</v>
      </c>
      <c r="D12" s="272">
        <v>35</v>
      </c>
      <c r="E12" s="241" t="s">
        <v>256</v>
      </c>
      <c r="F12" s="277">
        <v>0.776388888888889</v>
      </c>
      <c r="G12" s="274" t="s">
        <v>7</v>
      </c>
      <c r="H12" s="228">
        <v>1</v>
      </c>
      <c r="I12" s="275">
        <v>10</v>
      </c>
      <c r="J12" s="229"/>
      <c r="K12" s="230">
        <f>SUM(F12/4.53)</f>
        <v>0.17138827569291148</v>
      </c>
    </row>
    <row r="13" spans="1:11" ht="15">
      <c r="A13" s="224">
        <v>11</v>
      </c>
      <c r="B13" s="231" t="s">
        <v>54</v>
      </c>
      <c r="C13" s="271">
        <v>1971</v>
      </c>
      <c r="D13" s="272">
        <v>41</v>
      </c>
      <c r="E13" s="242" t="s">
        <v>34</v>
      </c>
      <c r="F13" s="273">
        <v>0.7770833333333331</v>
      </c>
      <c r="G13" s="274" t="s">
        <v>3</v>
      </c>
      <c r="H13" s="228">
        <v>5</v>
      </c>
      <c r="I13" s="278">
        <v>6</v>
      </c>
      <c r="J13" s="229"/>
      <c r="K13" s="230">
        <f aca="true" t="shared" si="1" ref="K13:K22">SUM(F13)/4.53</f>
        <v>0.17154157468727</v>
      </c>
    </row>
    <row r="14" spans="1:11" ht="15">
      <c r="A14" s="224">
        <v>12</v>
      </c>
      <c r="B14" s="240" t="s">
        <v>51</v>
      </c>
      <c r="C14" s="271">
        <v>1972</v>
      </c>
      <c r="D14" s="272">
        <v>40</v>
      </c>
      <c r="E14" s="241" t="s">
        <v>47</v>
      </c>
      <c r="F14" s="277">
        <v>0.7840277777777778</v>
      </c>
      <c r="G14" s="274" t="s">
        <v>3</v>
      </c>
      <c r="H14" s="228">
        <v>6</v>
      </c>
      <c r="I14" s="278">
        <v>5</v>
      </c>
      <c r="J14" s="229"/>
      <c r="K14" s="230">
        <f t="shared" si="1"/>
        <v>0.17307456463085602</v>
      </c>
    </row>
    <row r="15" spans="1:11" ht="15">
      <c r="A15" s="224">
        <v>13</v>
      </c>
      <c r="B15" s="231" t="s">
        <v>48</v>
      </c>
      <c r="C15" s="271">
        <v>1955</v>
      </c>
      <c r="D15" s="272">
        <v>57</v>
      </c>
      <c r="E15" s="241" t="s">
        <v>49</v>
      </c>
      <c r="F15" s="277">
        <v>0.7881944444444445</v>
      </c>
      <c r="G15" s="274" t="s">
        <v>4</v>
      </c>
      <c r="H15" s="228">
        <v>2</v>
      </c>
      <c r="I15" s="278">
        <v>9</v>
      </c>
      <c r="J15" s="229"/>
      <c r="K15" s="230">
        <f t="shared" si="1"/>
        <v>0.17399435859700763</v>
      </c>
    </row>
    <row r="16" spans="1:11" ht="15">
      <c r="A16" s="215">
        <v>14</v>
      </c>
      <c r="B16" s="264" t="s">
        <v>65</v>
      </c>
      <c r="C16" s="265">
        <v>1968</v>
      </c>
      <c r="D16" s="272">
        <v>44</v>
      </c>
      <c r="E16" s="267" t="s">
        <v>58</v>
      </c>
      <c r="F16" s="279">
        <v>0.7965277777777778</v>
      </c>
      <c r="G16" s="269" t="s">
        <v>3</v>
      </c>
      <c r="H16" s="228">
        <v>7</v>
      </c>
      <c r="I16" s="278">
        <v>4</v>
      </c>
      <c r="J16" s="229"/>
      <c r="K16" s="230">
        <f t="shared" si="1"/>
        <v>0.17583394652931078</v>
      </c>
    </row>
    <row r="17" spans="1:11" ht="15">
      <c r="A17" s="224">
        <v>15</v>
      </c>
      <c r="B17" s="231" t="s">
        <v>55</v>
      </c>
      <c r="C17" s="271">
        <v>1981</v>
      </c>
      <c r="D17" s="272">
        <v>31</v>
      </c>
      <c r="E17" s="241" t="s">
        <v>34</v>
      </c>
      <c r="F17" s="273">
        <v>0.8041666666666667</v>
      </c>
      <c r="G17" s="274" t="s">
        <v>2</v>
      </c>
      <c r="H17" s="228">
        <v>3</v>
      </c>
      <c r="I17" s="278">
        <v>8</v>
      </c>
      <c r="J17" s="229"/>
      <c r="K17" s="230">
        <f t="shared" si="1"/>
        <v>0.17752023546725534</v>
      </c>
    </row>
    <row r="18" spans="1:11" ht="15">
      <c r="A18" s="224">
        <v>16</v>
      </c>
      <c r="B18" s="231" t="s">
        <v>134</v>
      </c>
      <c r="C18" s="271">
        <v>1977</v>
      </c>
      <c r="D18" s="272">
        <v>35</v>
      </c>
      <c r="E18" s="243" t="s">
        <v>135</v>
      </c>
      <c r="F18" s="273">
        <v>0.8159722222222223</v>
      </c>
      <c r="G18" s="274" t="s">
        <v>2</v>
      </c>
      <c r="H18" s="228">
        <v>4</v>
      </c>
      <c r="I18" s="278">
        <v>7</v>
      </c>
      <c r="J18" s="229"/>
      <c r="K18" s="230">
        <f t="shared" si="1"/>
        <v>0.18012631837135148</v>
      </c>
    </row>
    <row r="19" spans="1:11" ht="15">
      <c r="A19" s="224">
        <v>17</v>
      </c>
      <c r="B19" s="231" t="s">
        <v>137</v>
      </c>
      <c r="C19" s="271">
        <v>1969</v>
      </c>
      <c r="D19" s="272">
        <v>43</v>
      </c>
      <c r="E19" s="241" t="s">
        <v>73</v>
      </c>
      <c r="F19" s="273">
        <v>0.8222222222222223</v>
      </c>
      <c r="G19" s="274" t="s">
        <v>3</v>
      </c>
      <c r="H19" s="228">
        <v>8</v>
      </c>
      <c r="I19" s="278">
        <v>3</v>
      </c>
      <c r="J19" s="229"/>
      <c r="K19" s="230">
        <f t="shared" si="1"/>
        <v>0.18150600932057886</v>
      </c>
    </row>
    <row r="20" spans="1:11" ht="15">
      <c r="A20" s="215">
        <v>18</v>
      </c>
      <c r="B20" s="231" t="s">
        <v>67</v>
      </c>
      <c r="C20" s="271">
        <v>1968</v>
      </c>
      <c r="D20" s="272">
        <v>44</v>
      </c>
      <c r="E20" s="241" t="s">
        <v>58</v>
      </c>
      <c r="F20" s="277">
        <v>0.8263888888888888</v>
      </c>
      <c r="G20" s="274" t="s">
        <v>3</v>
      </c>
      <c r="H20" s="228">
        <v>9</v>
      </c>
      <c r="I20" s="278">
        <v>2</v>
      </c>
      <c r="J20" s="229"/>
      <c r="K20" s="230">
        <f t="shared" si="1"/>
        <v>0.18242580328673041</v>
      </c>
    </row>
    <row r="21" spans="1:11" ht="15">
      <c r="A21" s="224">
        <v>19</v>
      </c>
      <c r="B21" s="43" t="s">
        <v>61</v>
      </c>
      <c r="C21" s="143">
        <v>1960</v>
      </c>
      <c r="D21" s="272">
        <v>52</v>
      </c>
      <c r="E21" s="243" t="s">
        <v>28</v>
      </c>
      <c r="F21" s="277">
        <v>0.8354166666666667</v>
      </c>
      <c r="G21" s="274" t="s">
        <v>4</v>
      </c>
      <c r="H21" s="228">
        <v>3</v>
      </c>
      <c r="I21" s="278">
        <v>8</v>
      </c>
      <c r="J21" s="229"/>
      <c r="K21" s="230">
        <f t="shared" si="1"/>
        <v>0.1844186902133922</v>
      </c>
    </row>
    <row r="22" spans="1:11" ht="15">
      <c r="A22" s="224">
        <v>20</v>
      </c>
      <c r="B22" s="231" t="s">
        <v>166</v>
      </c>
      <c r="C22" s="271">
        <v>1962</v>
      </c>
      <c r="D22" s="272">
        <v>50</v>
      </c>
      <c r="E22" s="233" t="s">
        <v>167</v>
      </c>
      <c r="F22" s="273">
        <v>0.8437500000000001</v>
      </c>
      <c r="G22" s="274" t="s">
        <v>4</v>
      </c>
      <c r="H22" s="228">
        <v>4</v>
      </c>
      <c r="I22" s="278">
        <v>7</v>
      </c>
      <c r="J22" s="229"/>
      <c r="K22" s="230">
        <f t="shared" si="1"/>
        <v>0.18625827814569537</v>
      </c>
    </row>
    <row r="23" spans="1:11" ht="15">
      <c r="A23" s="224">
        <v>21</v>
      </c>
      <c r="B23" s="231" t="s">
        <v>64</v>
      </c>
      <c r="C23" s="271">
        <v>1975</v>
      </c>
      <c r="D23" s="272">
        <v>37</v>
      </c>
      <c r="E23" s="241" t="s">
        <v>58</v>
      </c>
      <c r="F23" s="273">
        <v>0.8444444444444446</v>
      </c>
      <c r="G23" s="274" t="s">
        <v>7</v>
      </c>
      <c r="H23" s="228">
        <v>2</v>
      </c>
      <c r="I23" s="278">
        <v>9</v>
      </c>
      <c r="J23" s="229"/>
      <c r="K23" s="230">
        <f>SUM(F23/4.53)</f>
        <v>0.18641157714005396</v>
      </c>
    </row>
    <row r="24" spans="1:11" ht="15">
      <c r="A24" s="215">
        <v>22</v>
      </c>
      <c r="B24" s="231" t="s">
        <v>195</v>
      </c>
      <c r="C24" s="271">
        <v>1950</v>
      </c>
      <c r="D24" s="272">
        <v>62</v>
      </c>
      <c r="E24" s="247" t="s">
        <v>41</v>
      </c>
      <c r="F24" s="277">
        <v>0.8493055555555555</v>
      </c>
      <c r="G24" s="274" t="s">
        <v>5</v>
      </c>
      <c r="H24" s="228">
        <v>1</v>
      </c>
      <c r="I24" s="275">
        <v>10</v>
      </c>
      <c r="J24" s="229"/>
      <c r="K24" s="230">
        <f>SUM(F24)/4.53</f>
        <v>0.18748467010056413</v>
      </c>
    </row>
    <row r="25" spans="1:11" ht="15">
      <c r="A25" s="224">
        <v>23</v>
      </c>
      <c r="B25" s="246" t="s">
        <v>74</v>
      </c>
      <c r="C25" s="271">
        <v>1977</v>
      </c>
      <c r="D25" s="276">
        <v>35</v>
      </c>
      <c r="E25" s="243" t="s">
        <v>44</v>
      </c>
      <c r="F25" s="277">
        <v>0.8555555555555556</v>
      </c>
      <c r="G25" s="274" t="s">
        <v>7</v>
      </c>
      <c r="H25" s="228">
        <v>3</v>
      </c>
      <c r="I25" s="278">
        <v>8</v>
      </c>
      <c r="J25" s="229"/>
      <c r="K25" s="230">
        <f>SUM(F25/4.53)</f>
        <v>0.1888643610497915</v>
      </c>
    </row>
    <row r="26" spans="1:11" ht="15">
      <c r="A26" s="224">
        <v>24</v>
      </c>
      <c r="B26" s="231" t="s">
        <v>84</v>
      </c>
      <c r="C26" s="271">
        <v>1987</v>
      </c>
      <c r="D26" s="266">
        <v>25</v>
      </c>
      <c r="E26" s="236" t="s">
        <v>44</v>
      </c>
      <c r="F26" s="273">
        <v>0.8576388888888888</v>
      </c>
      <c r="G26" s="274" t="s">
        <v>1</v>
      </c>
      <c r="H26" s="228">
        <v>3</v>
      </c>
      <c r="I26" s="278">
        <v>8</v>
      </c>
      <c r="J26" s="229"/>
      <c r="K26" s="230">
        <f>SUM(F26)/4.53</f>
        <v>0.1893242580328673</v>
      </c>
    </row>
    <row r="27" spans="1:11" ht="15">
      <c r="A27" s="224">
        <v>25</v>
      </c>
      <c r="B27" s="240" t="s">
        <v>70</v>
      </c>
      <c r="C27" s="271">
        <v>1969</v>
      </c>
      <c r="D27" s="272">
        <v>43</v>
      </c>
      <c r="E27" s="241" t="s">
        <v>71</v>
      </c>
      <c r="F27" s="273">
        <v>0.8590277777777778</v>
      </c>
      <c r="G27" s="274" t="s">
        <v>3</v>
      </c>
      <c r="H27" s="228">
        <v>10</v>
      </c>
      <c r="I27" s="278">
        <v>1</v>
      </c>
      <c r="J27" s="229"/>
      <c r="K27" s="230">
        <f>SUM(F27)/4.53</f>
        <v>0.1896308560215845</v>
      </c>
    </row>
    <row r="28" spans="1:11" ht="15">
      <c r="A28" s="215">
        <v>26</v>
      </c>
      <c r="B28" s="43" t="s">
        <v>140</v>
      </c>
      <c r="C28" s="143">
        <v>1977</v>
      </c>
      <c r="D28" s="272">
        <v>35</v>
      </c>
      <c r="E28" s="243" t="s">
        <v>88</v>
      </c>
      <c r="F28" s="273">
        <v>0.8597222222222222</v>
      </c>
      <c r="G28" s="274" t="s">
        <v>2</v>
      </c>
      <c r="H28" s="228">
        <v>5</v>
      </c>
      <c r="I28" s="278">
        <v>6</v>
      </c>
      <c r="J28" s="229"/>
      <c r="K28" s="230">
        <f>SUM(F28)/4.53</f>
        <v>0.18978415501594306</v>
      </c>
    </row>
    <row r="29" spans="1:11" ht="15">
      <c r="A29" s="224">
        <v>27</v>
      </c>
      <c r="B29" s="231" t="s">
        <v>72</v>
      </c>
      <c r="C29" s="271">
        <v>1991</v>
      </c>
      <c r="D29" s="272">
        <v>21</v>
      </c>
      <c r="E29" s="241" t="s">
        <v>73</v>
      </c>
      <c r="F29" s="277">
        <v>0.863888888888889</v>
      </c>
      <c r="G29" s="274" t="s">
        <v>6</v>
      </c>
      <c r="H29" s="228">
        <v>1</v>
      </c>
      <c r="I29" s="275">
        <v>10</v>
      </c>
      <c r="J29" s="229"/>
      <c r="K29" s="230">
        <f>SUM(F29/4.53)</f>
        <v>0.1907039489820947</v>
      </c>
    </row>
    <row r="30" spans="1:11" ht="15">
      <c r="A30" s="224">
        <v>28</v>
      </c>
      <c r="B30" s="240" t="s">
        <v>57</v>
      </c>
      <c r="C30" s="272">
        <v>1964</v>
      </c>
      <c r="D30" s="272">
        <v>48</v>
      </c>
      <c r="E30" s="241" t="s">
        <v>58</v>
      </c>
      <c r="F30" s="273">
        <v>0.8666666666666667</v>
      </c>
      <c r="G30" s="274" t="s">
        <v>3</v>
      </c>
      <c r="H30" s="228">
        <v>11</v>
      </c>
      <c r="I30" s="278">
        <v>1</v>
      </c>
      <c r="J30" s="229"/>
      <c r="K30" s="230">
        <f>SUM(F30)/4.53</f>
        <v>0.19131714495952906</v>
      </c>
    </row>
    <row r="31" spans="1:11" ht="15">
      <c r="A31" s="224">
        <v>29</v>
      </c>
      <c r="B31" s="240" t="s">
        <v>60</v>
      </c>
      <c r="C31" s="271">
        <v>1968</v>
      </c>
      <c r="D31" s="272">
        <v>44</v>
      </c>
      <c r="E31" s="267" t="s">
        <v>44</v>
      </c>
      <c r="F31" s="273">
        <v>0.8743055555555556</v>
      </c>
      <c r="G31" s="274" t="s">
        <v>3</v>
      </c>
      <c r="H31" s="228">
        <v>12</v>
      </c>
      <c r="I31" s="278">
        <v>1</v>
      </c>
      <c r="J31" s="229"/>
      <c r="K31" s="230">
        <f>SUM(F31)/4.53</f>
        <v>0.19300343389747363</v>
      </c>
    </row>
    <row r="32" spans="1:11" ht="15">
      <c r="A32" s="215">
        <v>30</v>
      </c>
      <c r="B32" s="43" t="s">
        <v>78</v>
      </c>
      <c r="C32" s="143">
        <v>1973</v>
      </c>
      <c r="D32" s="272">
        <v>39</v>
      </c>
      <c r="E32" s="226" t="s">
        <v>41</v>
      </c>
      <c r="F32" s="277">
        <v>0.8875000000000001</v>
      </c>
      <c r="G32" s="274" t="s">
        <v>2</v>
      </c>
      <c r="H32" s="228">
        <v>6</v>
      </c>
      <c r="I32" s="278">
        <v>5</v>
      </c>
      <c r="J32" s="229"/>
      <c r="K32" s="230">
        <f>SUM(F32)/4.53</f>
        <v>0.19591611479028698</v>
      </c>
    </row>
    <row r="33" spans="1:11" ht="15">
      <c r="A33" s="224">
        <v>31</v>
      </c>
      <c r="B33" s="231" t="s">
        <v>83</v>
      </c>
      <c r="C33" s="271">
        <v>1975</v>
      </c>
      <c r="D33" s="272">
        <v>37</v>
      </c>
      <c r="E33" s="243" t="s">
        <v>34</v>
      </c>
      <c r="F33" s="277">
        <v>0.895138888888889</v>
      </c>
      <c r="G33" s="274" t="s">
        <v>7</v>
      </c>
      <c r="H33" s="228">
        <v>4</v>
      </c>
      <c r="I33" s="278">
        <v>7</v>
      </c>
      <c r="J33" s="229"/>
      <c r="K33" s="230">
        <f>SUM(F33/4.53)</f>
        <v>0.19760240372823157</v>
      </c>
    </row>
    <row r="34" spans="1:11" ht="15">
      <c r="A34" s="224">
        <v>32</v>
      </c>
      <c r="B34" s="231" t="s">
        <v>81</v>
      </c>
      <c r="C34" s="271">
        <v>1965</v>
      </c>
      <c r="D34" s="272">
        <v>47</v>
      </c>
      <c r="E34" s="241" t="s">
        <v>82</v>
      </c>
      <c r="F34" s="273">
        <v>0.8979166666666667</v>
      </c>
      <c r="G34" s="274" t="s">
        <v>3</v>
      </c>
      <c r="H34" s="228">
        <v>13</v>
      </c>
      <c r="I34" s="278">
        <v>1</v>
      </c>
      <c r="J34" s="229"/>
      <c r="K34" s="230">
        <f>SUM(F34)/4.53</f>
        <v>0.19821559970566593</v>
      </c>
    </row>
    <row r="35" spans="1:11" ht="15">
      <c r="A35" s="224">
        <v>33</v>
      </c>
      <c r="B35" s="43" t="s">
        <v>75</v>
      </c>
      <c r="C35" s="143">
        <v>1967</v>
      </c>
      <c r="D35" s="272">
        <v>45</v>
      </c>
      <c r="E35" s="226" t="s">
        <v>34</v>
      </c>
      <c r="F35" s="273">
        <v>0.9055555555555556</v>
      </c>
      <c r="G35" s="274" t="s">
        <v>3</v>
      </c>
      <c r="H35" s="228">
        <v>14</v>
      </c>
      <c r="I35" s="278">
        <v>1</v>
      </c>
      <c r="J35" s="229"/>
      <c r="K35" s="230">
        <f>SUM(F35)/4.53</f>
        <v>0.1999018886436105</v>
      </c>
    </row>
    <row r="36" spans="1:11" ht="15">
      <c r="A36" s="224">
        <v>34</v>
      </c>
      <c r="B36" s="231" t="s">
        <v>198</v>
      </c>
      <c r="C36" s="271">
        <v>1973</v>
      </c>
      <c r="D36" s="272">
        <v>39</v>
      </c>
      <c r="E36" s="241"/>
      <c r="F36" s="277">
        <v>0.9125000000000001</v>
      </c>
      <c r="G36" s="274" t="s">
        <v>7</v>
      </c>
      <c r="H36" s="228">
        <v>5</v>
      </c>
      <c r="I36" s="278">
        <v>6</v>
      </c>
      <c r="J36" s="229"/>
      <c r="K36" s="230">
        <f>SUM(F36/4.53)</f>
        <v>0.20143487858719647</v>
      </c>
    </row>
    <row r="37" spans="1:11" ht="15">
      <c r="A37" s="224">
        <v>35</v>
      </c>
      <c r="B37" s="231" t="s">
        <v>79</v>
      </c>
      <c r="C37" s="271">
        <v>1979</v>
      </c>
      <c r="D37" s="272">
        <v>33</v>
      </c>
      <c r="E37" s="243" t="s">
        <v>34</v>
      </c>
      <c r="F37" s="273">
        <v>0.9138888888888889</v>
      </c>
      <c r="G37" s="274" t="s">
        <v>6</v>
      </c>
      <c r="H37" s="228">
        <v>2</v>
      </c>
      <c r="I37" s="278">
        <v>9</v>
      </c>
      <c r="J37" s="229"/>
      <c r="K37" s="230">
        <f>SUM(F37)/4.53</f>
        <v>0.20174147657591365</v>
      </c>
    </row>
    <row r="38" spans="1:11" ht="15">
      <c r="A38" s="224">
        <v>36</v>
      </c>
      <c r="B38" s="240" t="s">
        <v>80</v>
      </c>
      <c r="C38" s="272">
        <v>1973</v>
      </c>
      <c r="D38" s="272">
        <v>39</v>
      </c>
      <c r="E38" s="241" t="s">
        <v>58</v>
      </c>
      <c r="F38" s="273">
        <v>0.9284722222222223</v>
      </c>
      <c r="G38" s="274" t="s">
        <v>7</v>
      </c>
      <c r="H38" s="228">
        <v>6</v>
      </c>
      <c r="I38" s="278">
        <v>5</v>
      </c>
      <c r="J38" s="229"/>
      <c r="K38" s="230">
        <f>SUM(F38/4.53)</f>
        <v>0.2049607554574442</v>
      </c>
    </row>
    <row r="39" spans="1:11" ht="15">
      <c r="A39" s="224">
        <v>37</v>
      </c>
      <c r="B39" s="231" t="s">
        <v>91</v>
      </c>
      <c r="C39" s="271">
        <v>1976</v>
      </c>
      <c r="D39" s="272">
        <v>36</v>
      </c>
      <c r="E39" s="241" t="s">
        <v>34</v>
      </c>
      <c r="F39" s="277">
        <v>0.941666666666667</v>
      </c>
      <c r="G39" s="274" t="s">
        <v>7</v>
      </c>
      <c r="H39" s="228">
        <v>7</v>
      </c>
      <c r="I39" s="278">
        <v>4</v>
      </c>
      <c r="J39" s="229"/>
      <c r="K39" s="230">
        <f>SUM(F39/4.53)</f>
        <v>0.2078734363502576</v>
      </c>
    </row>
    <row r="40" spans="1:11" ht="15">
      <c r="A40" s="224">
        <v>38</v>
      </c>
      <c r="B40" s="240" t="s">
        <v>85</v>
      </c>
      <c r="C40" s="272">
        <v>1950</v>
      </c>
      <c r="D40" s="272">
        <v>62</v>
      </c>
      <c r="E40" s="243" t="s">
        <v>34</v>
      </c>
      <c r="F40" s="273">
        <v>0.9423611111111113</v>
      </c>
      <c r="G40" s="274" t="s">
        <v>5</v>
      </c>
      <c r="H40" s="228">
        <v>2</v>
      </c>
      <c r="I40" s="278">
        <v>9</v>
      </c>
      <c r="J40" s="229"/>
      <c r="K40" s="230">
        <f>SUM(F40)/4.53</f>
        <v>0.20802673534461616</v>
      </c>
    </row>
    <row r="41" spans="1:11" ht="15">
      <c r="A41" s="224">
        <v>39</v>
      </c>
      <c r="B41" s="43" t="s">
        <v>231</v>
      </c>
      <c r="C41" s="143">
        <v>1965</v>
      </c>
      <c r="D41" s="272">
        <v>47</v>
      </c>
      <c r="E41" s="226" t="s">
        <v>53</v>
      </c>
      <c r="F41" s="273">
        <v>0.9548611111111113</v>
      </c>
      <c r="G41" s="274" t="s">
        <v>3</v>
      </c>
      <c r="H41" s="228">
        <v>15</v>
      </c>
      <c r="I41" s="278">
        <v>1</v>
      </c>
      <c r="J41" s="229"/>
      <c r="K41" s="230">
        <f>SUM(F41)/4.53</f>
        <v>0.21078611724307092</v>
      </c>
    </row>
    <row r="42" spans="1:11" ht="15">
      <c r="A42" s="224">
        <v>40</v>
      </c>
      <c r="B42" s="231" t="s">
        <v>175</v>
      </c>
      <c r="C42" s="271">
        <v>1962</v>
      </c>
      <c r="D42" s="272">
        <v>50</v>
      </c>
      <c r="E42" s="243" t="s">
        <v>34</v>
      </c>
      <c r="F42" s="273">
        <v>0.95625</v>
      </c>
      <c r="G42" s="274" t="s">
        <v>4</v>
      </c>
      <c r="H42" s="228">
        <v>5</v>
      </c>
      <c r="I42" s="278">
        <v>6</v>
      </c>
      <c r="J42" s="229"/>
      <c r="K42" s="230">
        <f>SUM(F42)/4.53</f>
        <v>0.21109271523178808</v>
      </c>
    </row>
    <row r="43" spans="1:11" ht="15">
      <c r="A43" s="224">
        <v>41</v>
      </c>
      <c r="B43" s="43" t="s">
        <v>114</v>
      </c>
      <c r="C43" s="143">
        <v>1979</v>
      </c>
      <c r="D43" s="272">
        <v>33</v>
      </c>
      <c r="E43" s="226" t="s">
        <v>34</v>
      </c>
      <c r="F43" s="277">
        <v>0.9638888888888889</v>
      </c>
      <c r="G43" s="274" t="s">
        <v>2</v>
      </c>
      <c r="H43" s="228">
        <v>7</v>
      </c>
      <c r="I43" s="278">
        <v>4</v>
      </c>
      <c r="J43" s="229"/>
      <c r="K43" s="230">
        <f>SUM(F43)/4.53</f>
        <v>0.21277900416973264</v>
      </c>
    </row>
    <row r="44" spans="1:11" ht="15">
      <c r="A44" s="224">
        <v>42</v>
      </c>
      <c r="B44" s="240" t="s">
        <v>86</v>
      </c>
      <c r="C44" s="272">
        <v>1948</v>
      </c>
      <c r="D44" s="272">
        <v>64</v>
      </c>
      <c r="E44" s="242" t="s">
        <v>41</v>
      </c>
      <c r="F44" s="277">
        <v>0.9750000000000001</v>
      </c>
      <c r="G44" s="274" t="s">
        <v>5</v>
      </c>
      <c r="H44" s="228">
        <v>3</v>
      </c>
      <c r="I44" s="278">
        <v>8</v>
      </c>
      <c r="J44" s="229"/>
      <c r="K44" s="230">
        <f>SUM(F44)/4.53</f>
        <v>0.21523178807947022</v>
      </c>
    </row>
    <row r="45" spans="1:11" ht="15">
      <c r="A45" s="224">
        <v>43</v>
      </c>
      <c r="B45" s="231" t="s">
        <v>94</v>
      </c>
      <c r="C45" s="271">
        <v>1964</v>
      </c>
      <c r="D45" s="272">
        <v>48</v>
      </c>
      <c r="E45" s="241" t="s">
        <v>53</v>
      </c>
      <c r="F45" s="273">
        <v>0.9812500000000001</v>
      </c>
      <c r="G45" s="274" t="s">
        <v>7</v>
      </c>
      <c r="H45" s="228">
        <v>8</v>
      </c>
      <c r="I45" s="278">
        <v>3</v>
      </c>
      <c r="J45" s="229"/>
      <c r="K45" s="230">
        <f>SUM(F45/4.53)</f>
        <v>0.21661147902869757</v>
      </c>
    </row>
    <row r="46" spans="1:11" ht="15">
      <c r="A46" s="224">
        <v>44</v>
      </c>
      <c r="B46" s="231" t="s">
        <v>257</v>
      </c>
      <c r="C46" s="271">
        <v>1983</v>
      </c>
      <c r="D46" s="272">
        <v>29</v>
      </c>
      <c r="E46" s="280"/>
      <c r="F46" s="277">
        <v>0.9833333333333334</v>
      </c>
      <c r="G46" s="274" t="s">
        <v>1</v>
      </c>
      <c r="H46" s="228">
        <v>4</v>
      </c>
      <c r="I46" s="278">
        <v>7</v>
      </c>
      <c r="J46" s="229" t="s">
        <v>90</v>
      </c>
      <c r="K46" s="230">
        <f>SUM(F46)/4.53</f>
        <v>0.21707137601177337</v>
      </c>
    </row>
    <row r="47" spans="1:11" ht="15">
      <c r="A47" s="224">
        <v>45</v>
      </c>
      <c r="B47" s="231" t="s">
        <v>258</v>
      </c>
      <c r="C47" s="271">
        <v>1979</v>
      </c>
      <c r="D47" s="272">
        <v>33</v>
      </c>
      <c r="E47" s="241" t="s">
        <v>259</v>
      </c>
      <c r="F47" s="277">
        <v>0.9847222222222222</v>
      </c>
      <c r="G47" s="274" t="s">
        <v>6</v>
      </c>
      <c r="H47" s="228">
        <v>3</v>
      </c>
      <c r="I47" s="278">
        <v>8</v>
      </c>
      <c r="J47" s="229" t="s">
        <v>90</v>
      </c>
      <c r="K47" s="230">
        <f>SUM(F47/4.53)</f>
        <v>0.21737797400049053</v>
      </c>
    </row>
    <row r="48" spans="1:11" ht="15">
      <c r="A48" s="224">
        <v>46</v>
      </c>
      <c r="B48" s="231" t="s">
        <v>102</v>
      </c>
      <c r="C48" s="271">
        <v>1970</v>
      </c>
      <c r="D48" s="272">
        <v>42</v>
      </c>
      <c r="E48" s="243" t="s">
        <v>58</v>
      </c>
      <c r="F48" s="277">
        <v>0.9854166666666666</v>
      </c>
      <c r="G48" s="274" t="s">
        <v>7</v>
      </c>
      <c r="H48" s="228">
        <v>9</v>
      </c>
      <c r="I48" s="278">
        <v>2</v>
      </c>
      <c r="J48" s="229"/>
      <c r="K48" s="230">
        <f>SUM(F48/4.53)</f>
        <v>0.21753127299484912</v>
      </c>
    </row>
    <row r="49" spans="1:11" ht="15">
      <c r="A49" s="224">
        <v>47</v>
      </c>
      <c r="B49" s="231" t="s">
        <v>104</v>
      </c>
      <c r="C49" s="271">
        <v>1974</v>
      </c>
      <c r="D49" s="272">
        <v>38</v>
      </c>
      <c r="E49" s="243" t="s">
        <v>44</v>
      </c>
      <c r="F49" s="277">
        <v>0.9888888888888888</v>
      </c>
      <c r="G49" s="274" t="s">
        <v>7</v>
      </c>
      <c r="H49" s="228">
        <v>10</v>
      </c>
      <c r="I49" s="278">
        <v>1</v>
      </c>
      <c r="J49" s="229"/>
      <c r="K49" s="230">
        <f>SUM(F49/4.53)</f>
        <v>0.2182977679666421</v>
      </c>
    </row>
    <row r="50" spans="1:11" ht="15">
      <c r="A50" s="224">
        <v>48</v>
      </c>
      <c r="B50" s="43" t="s">
        <v>100</v>
      </c>
      <c r="C50" s="143">
        <v>1987</v>
      </c>
      <c r="D50" s="272">
        <v>25</v>
      </c>
      <c r="E50" s="226" t="s">
        <v>44</v>
      </c>
      <c r="F50" s="273">
        <v>0.9944444444444446</v>
      </c>
      <c r="G50" s="274" t="s">
        <v>6</v>
      </c>
      <c r="H50" s="228">
        <v>4</v>
      </c>
      <c r="I50" s="278">
        <v>7</v>
      </c>
      <c r="J50" s="229"/>
      <c r="K50" s="230">
        <f>SUM(F50/4.53)</f>
        <v>0.21952415992151092</v>
      </c>
    </row>
    <row r="51" spans="1:11" ht="15">
      <c r="A51" s="224">
        <v>49</v>
      </c>
      <c r="B51" s="43" t="s">
        <v>108</v>
      </c>
      <c r="C51" s="143">
        <v>1958</v>
      </c>
      <c r="D51" s="272">
        <v>54</v>
      </c>
      <c r="E51" s="226" t="s">
        <v>44</v>
      </c>
      <c r="F51" s="281" t="s">
        <v>260</v>
      </c>
      <c r="G51" s="274" t="s">
        <v>4</v>
      </c>
      <c r="H51" s="228">
        <v>6</v>
      </c>
      <c r="I51" s="278">
        <v>5</v>
      </c>
      <c r="J51" s="229"/>
      <c r="K51" s="230">
        <f aca="true" t="shared" si="2" ref="K51:K64">SUM(F51/4.53)</f>
        <v>0.22136374785381407</v>
      </c>
    </row>
    <row r="52" spans="1:11" ht="15">
      <c r="A52" s="224">
        <v>50</v>
      </c>
      <c r="B52" s="231" t="s">
        <v>93</v>
      </c>
      <c r="C52" s="271">
        <v>1948</v>
      </c>
      <c r="D52" s="272">
        <v>64</v>
      </c>
      <c r="E52" s="241" t="s">
        <v>58</v>
      </c>
      <c r="F52" s="282" t="s">
        <v>261</v>
      </c>
      <c r="G52" s="274" t="s">
        <v>5</v>
      </c>
      <c r="H52" s="228">
        <v>4</v>
      </c>
      <c r="I52" s="278">
        <v>7</v>
      </c>
      <c r="J52" s="229"/>
      <c r="K52" s="230">
        <f t="shared" si="2"/>
        <v>0.22228354181996565</v>
      </c>
    </row>
    <row r="53" spans="1:11" ht="15">
      <c r="A53" s="224">
        <v>51</v>
      </c>
      <c r="B53" s="43" t="s">
        <v>177</v>
      </c>
      <c r="C53" s="143">
        <v>1963</v>
      </c>
      <c r="D53" s="272">
        <v>49</v>
      </c>
      <c r="E53" s="226" t="s">
        <v>44</v>
      </c>
      <c r="F53" s="282" t="s">
        <v>232</v>
      </c>
      <c r="G53" s="274" t="s">
        <v>7</v>
      </c>
      <c r="H53" s="228">
        <v>11</v>
      </c>
      <c r="I53" s="278">
        <v>1</v>
      </c>
      <c r="J53" s="229"/>
      <c r="K53" s="230">
        <f t="shared" si="2"/>
        <v>0.22305003679175864</v>
      </c>
    </row>
    <row r="54" spans="1:11" ht="15">
      <c r="A54" s="224">
        <v>52</v>
      </c>
      <c r="B54" s="231" t="s">
        <v>98</v>
      </c>
      <c r="C54" s="271">
        <v>1945</v>
      </c>
      <c r="D54" s="272">
        <v>67</v>
      </c>
      <c r="E54" s="241" t="s">
        <v>41</v>
      </c>
      <c r="F54" s="282" t="s">
        <v>180</v>
      </c>
      <c r="G54" s="274" t="s">
        <v>5</v>
      </c>
      <c r="H54" s="228">
        <v>5</v>
      </c>
      <c r="I54" s="278">
        <v>6</v>
      </c>
      <c r="J54" s="229"/>
      <c r="K54" s="230">
        <f t="shared" si="2"/>
        <v>0.2258094186902134</v>
      </c>
    </row>
    <row r="55" spans="1:11" ht="15">
      <c r="A55" s="224">
        <v>53</v>
      </c>
      <c r="B55" s="231" t="s">
        <v>241</v>
      </c>
      <c r="C55" s="271">
        <v>1976</v>
      </c>
      <c r="D55" s="272">
        <v>36</v>
      </c>
      <c r="E55" s="241"/>
      <c r="F55" s="282" t="s">
        <v>262</v>
      </c>
      <c r="G55" s="274" t="s">
        <v>7</v>
      </c>
      <c r="H55" s="228">
        <v>12</v>
      </c>
      <c r="I55" s="278">
        <v>1</v>
      </c>
      <c r="J55" s="229"/>
      <c r="K55" s="230">
        <f t="shared" si="2"/>
        <v>0.22780230561687512</v>
      </c>
    </row>
    <row r="56" spans="1:11" ht="15">
      <c r="A56" s="224">
        <v>54</v>
      </c>
      <c r="B56" s="43" t="s">
        <v>244</v>
      </c>
      <c r="C56" s="143">
        <v>1976</v>
      </c>
      <c r="D56" s="272">
        <v>36</v>
      </c>
      <c r="E56" s="226"/>
      <c r="F56" s="283" t="s">
        <v>263</v>
      </c>
      <c r="G56" s="274" t="s">
        <v>2</v>
      </c>
      <c r="H56" s="228">
        <v>8</v>
      </c>
      <c r="I56" s="278">
        <v>3</v>
      </c>
      <c r="J56" s="229"/>
      <c r="K56" s="230">
        <f t="shared" si="2"/>
        <v>0.2299484915378955</v>
      </c>
    </row>
    <row r="57" spans="1:11" ht="15">
      <c r="A57" s="224">
        <v>55</v>
      </c>
      <c r="B57" s="231" t="s">
        <v>110</v>
      </c>
      <c r="C57" s="271">
        <v>1945</v>
      </c>
      <c r="D57" s="272">
        <v>67</v>
      </c>
      <c r="E57" s="241" t="s">
        <v>58</v>
      </c>
      <c r="F57" s="282" t="s">
        <v>264</v>
      </c>
      <c r="G57" s="274" t="s">
        <v>5</v>
      </c>
      <c r="H57" s="228">
        <v>6</v>
      </c>
      <c r="I57" s="278">
        <v>5</v>
      </c>
      <c r="J57" s="229"/>
      <c r="K57" s="230">
        <f t="shared" si="2"/>
        <v>0.2308682855040471</v>
      </c>
    </row>
    <row r="58" spans="1:11" ht="15">
      <c r="A58" s="224">
        <v>56</v>
      </c>
      <c r="B58" s="231" t="s">
        <v>112</v>
      </c>
      <c r="C58" s="271">
        <v>1949</v>
      </c>
      <c r="D58" s="272">
        <v>63</v>
      </c>
      <c r="E58" s="241" t="s">
        <v>58</v>
      </c>
      <c r="F58" s="282" t="s">
        <v>265</v>
      </c>
      <c r="G58" s="274" t="s">
        <v>5</v>
      </c>
      <c r="H58" s="228">
        <v>7</v>
      </c>
      <c r="I58" s="278">
        <v>4</v>
      </c>
      <c r="J58" s="229"/>
      <c r="K58" s="230">
        <f t="shared" si="2"/>
        <v>0.23286117243070883</v>
      </c>
    </row>
    <row r="59" spans="1:11" ht="15">
      <c r="A59" s="224">
        <v>57</v>
      </c>
      <c r="B59" s="231" t="s">
        <v>122</v>
      </c>
      <c r="C59" s="271">
        <v>1948</v>
      </c>
      <c r="D59" s="272">
        <v>64</v>
      </c>
      <c r="E59" s="241" t="s">
        <v>34</v>
      </c>
      <c r="F59" s="282" t="s">
        <v>266</v>
      </c>
      <c r="G59" s="274" t="s">
        <v>8</v>
      </c>
      <c r="H59" s="228">
        <v>1</v>
      </c>
      <c r="I59" s="275">
        <v>10</v>
      </c>
      <c r="J59" s="229"/>
      <c r="K59" s="230">
        <f t="shared" si="2"/>
        <v>0.25294334069168506</v>
      </c>
    </row>
    <row r="60" spans="1:11" ht="15">
      <c r="A60" s="224">
        <v>58</v>
      </c>
      <c r="B60" s="231" t="s">
        <v>118</v>
      </c>
      <c r="C60" s="271">
        <v>1972</v>
      </c>
      <c r="D60" s="272">
        <v>40</v>
      </c>
      <c r="E60" s="241" t="s">
        <v>34</v>
      </c>
      <c r="F60" s="282" t="s">
        <v>267</v>
      </c>
      <c r="G60" s="274" t="s">
        <v>7</v>
      </c>
      <c r="H60" s="228">
        <v>13</v>
      </c>
      <c r="I60" s="278">
        <v>1</v>
      </c>
      <c r="J60" s="229"/>
      <c r="K60" s="230">
        <f t="shared" si="2"/>
        <v>0.2563159185675742</v>
      </c>
    </row>
    <row r="61" spans="1:11" ht="15">
      <c r="A61" s="224">
        <v>59</v>
      </c>
      <c r="B61" s="43" t="s">
        <v>212</v>
      </c>
      <c r="C61" s="143">
        <v>1983</v>
      </c>
      <c r="D61" s="272">
        <v>29</v>
      </c>
      <c r="E61" s="226" t="s">
        <v>197</v>
      </c>
      <c r="F61" s="283" t="s">
        <v>268</v>
      </c>
      <c r="G61" s="274" t="s">
        <v>6</v>
      </c>
      <c r="H61" s="228">
        <v>5</v>
      </c>
      <c r="I61" s="278">
        <v>6</v>
      </c>
      <c r="J61" s="229"/>
      <c r="K61" s="230">
        <f t="shared" si="2"/>
        <v>0.2698062300711307</v>
      </c>
    </row>
    <row r="62" spans="1:11" ht="15">
      <c r="A62" s="224">
        <v>60</v>
      </c>
      <c r="B62" s="231" t="s">
        <v>217</v>
      </c>
      <c r="C62" s="271">
        <v>1983</v>
      </c>
      <c r="D62" s="272">
        <v>29</v>
      </c>
      <c r="E62" s="243" t="s">
        <v>215</v>
      </c>
      <c r="F62" s="283" t="s">
        <v>269</v>
      </c>
      <c r="G62" s="274" t="s">
        <v>1</v>
      </c>
      <c r="H62" s="228">
        <v>5</v>
      </c>
      <c r="I62" s="278">
        <v>6</v>
      </c>
      <c r="J62" s="229"/>
      <c r="K62" s="230">
        <f t="shared" si="2"/>
        <v>0.31855531027716455</v>
      </c>
    </row>
    <row r="63" spans="1:11" ht="15">
      <c r="A63" s="224">
        <v>61</v>
      </c>
      <c r="B63" s="43" t="s">
        <v>214</v>
      </c>
      <c r="C63" s="143">
        <v>1986</v>
      </c>
      <c r="D63" s="272">
        <v>26</v>
      </c>
      <c r="E63" s="226" t="s">
        <v>215</v>
      </c>
      <c r="F63" s="283" t="s">
        <v>270</v>
      </c>
      <c r="G63" s="274" t="s">
        <v>6</v>
      </c>
      <c r="H63" s="228">
        <v>6</v>
      </c>
      <c r="I63" s="278">
        <v>5</v>
      </c>
      <c r="J63" s="229"/>
      <c r="K63" s="230">
        <f t="shared" si="2"/>
        <v>0.3187086092715231</v>
      </c>
    </row>
    <row r="64" spans="1:11" ht="15">
      <c r="A64" s="284">
        <v>62</v>
      </c>
      <c r="B64" s="285" t="s">
        <v>156</v>
      </c>
      <c r="C64" s="286">
        <v>1939</v>
      </c>
      <c r="D64" s="287">
        <v>73</v>
      </c>
      <c r="E64" s="288" t="s">
        <v>47</v>
      </c>
      <c r="F64" s="289" t="s">
        <v>251</v>
      </c>
      <c r="G64" s="290" t="s">
        <v>8</v>
      </c>
      <c r="H64" s="291">
        <v>2</v>
      </c>
      <c r="I64" s="292">
        <v>9</v>
      </c>
      <c r="J64" s="293"/>
      <c r="K64" s="294">
        <f t="shared" si="2"/>
        <v>0.34952170713760117</v>
      </c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Bažanowski Rostislav</cp:lastModifiedBy>
  <dcterms:created xsi:type="dcterms:W3CDTF">2012-05-04T14:11:45Z</dcterms:created>
  <dcterms:modified xsi:type="dcterms:W3CDTF">2012-05-04T14:11:46Z</dcterms:modified>
  <cp:category/>
  <cp:version/>
  <cp:contentType/>
  <cp:contentStatus/>
</cp:coreProperties>
</file>